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ระณต\โครงการสำมะโน_สำรวจ\สรง\2564\ไตรมาสที่ 2\ตาราง\"/>
    </mc:Choice>
  </mc:AlternateContent>
  <xr:revisionPtr revIDLastSave="0" documentId="13_ncr:1_{8520435B-0F5A-4B71-8CED-FCF37F095E5F}" xr6:coauthVersionLast="46" xr6:coauthVersionMax="46" xr10:uidLastSave="{00000000-0000-0000-0000-000000000000}"/>
  <bookViews>
    <workbookView xWindow="-120" yWindow="-120" windowWidth="29040" windowHeight="15840" xr2:uid="{2E8C8BFC-6889-49D4-BC27-376812DFE230}"/>
  </bookViews>
  <sheets>
    <sheet name="ตารางที่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C10" i="2"/>
  <c r="B14" i="2"/>
  <c r="C14" i="2"/>
  <c r="D14" i="2"/>
  <c r="B23" i="2"/>
  <c r="C23" i="2"/>
  <c r="D23" i="2"/>
  <c r="D24" i="2"/>
  <c r="B25" i="2"/>
  <c r="D25" i="2"/>
  <c r="B26" i="2"/>
  <c r="C26" i="2"/>
  <c r="D26" i="2"/>
  <c r="B27" i="2"/>
  <c r="C28" i="2"/>
  <c r="D28" i="2"/>
  <c r="C29" i="2"/>
  <c r="D31" i="2"/>
  <c r="B32" i="2"/>
  <c r="D32" i="2"/>
  <c r="B33" i="2"/>
  <c r="C33" i="2"/>
  <c r="D33" i="2"/>
  <c r="C34" i="2"/>
  <c r="D34" i="2"/>
  <c r="D37" i="2"/>
</calcChain>
</file>

<file path=xl/sharedStrings.xml><?xml version="1.0" encoding="utf-8"?>
<sst xmlns="http://schemas.openxmlformats.org/spreadsheetml/2006/main" count="55" uniqueCount="26">
  <si>
    <t xml:space="preserve">             -- มีข้อมูลจำนวนเล็กน้อย</t>
  </si>
  <si>
    <t xml:space="preserve">หมายเหตุ  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 </t>
  </si>
  <si>
    <t>--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</si>
  <si>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</si>
  <si>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</si>
  <si>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</si>
  <si>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</si>
  <si>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</si>
  <si>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</si>
  <si>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</si>
  <si>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</si>
  <si>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</si>
  <si>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</si>
  <si>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</si>
  <si>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</si>
  <si>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</si>
  <si>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</si>
  <si>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</si>
  <si>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</si>
  <si>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</si>
  <si>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</si>
  <si>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 xml:space="preserve">                        หญิง</t>
  </si>
  <si>
    <t xml:space="preserve">                       ชาย</t>
  </si>
  <si>
    <t xml:space="preserve"> 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</si>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</sst>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"/>
  </numFmts>
  <fonts count="12">
    <font>
      <sz val="11"/>
      <color theme="1"/>
      <name val="Calibri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4"/>
      <color indexed="8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3" fontId="2" fillId="0" borderId="0" xfId="1" applyNumberFormat="1" applyFont="1"/>
    <xf numFmtId="3" fontId="3" fillId="0" borderId="0" xfId="1" applyNumberFormat="1" applyFont="1"/>
    <xf numFmtId="4" fontId="2" fillId="0" borderId="0" xfId="1" applyNumberFormat="1" applyFont="1"/>
    <xf numFmtId="3" fontId="4" fillId="0" borderId="0" xfId="1" applyNumberFormat="1" applyFont="1"/>
    <xf numFmtId="0" fontId="5" fillId="0" borderId="0" xfId="1" applyFont="1"/>
    <xf numFmtId="4" fontId="4" fillId="0" borderId="0" xfId="1" applyNumberFormat="1" applyFont="1"/>
    <xf numFmtId="164" fontId="4" fillId="0" borderId="0" xfId="1" applyNumberFormat="1" applyFont="1"/>
    <xf numFmtId="165" fontId="4" fillId="0" borderId="0" xfId="1" applyNumberFormat="1" applyFont="1"/>
    <xf numFmtId="166" fontId="6" fillId="0" borderId="0" xfId="1" applyNumberFormat="1" applyFont="1" applyAlignment="1">
      <alignment horizontal="right"/>
    </xf>
    <xf numFmtId="166" fontId="6" fillId="0" borderId="0" xfId="1" quotePrefix="1" applyNumberFormat="1" applyFont="1" applyAlignment="1">
      <alignment horizontal="right"/>
    </xf>
    <xf numFmtId="164" fontId="4" fillId="0" borderId="0" xfId="1" applyNumberFormat="1" applyFont="1" applyAlignment="1">
      <alignment horizontal="left"/>
    </xf>
    <xf numFmtId="166" fontId="7" fillId="0" borderId="1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left"/>
    </xf>
    <xf numFmtId="166" fontId="7" fillId="0" borderId="0" xfId="1" applyNumberFormat="1" applyFont="1" applyAlignment="1">
      <alignment horizontal="right"/>
    </xf>
    <xf numFmtId="166" fontId="4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left"/>
    </xf>
    <xf numFmtId="164" fontId="8" fillId="0" borderId="0" xfId="1" applyNumberFormat="1" applyFont="1"/>
    <xf numFmtId="3" fontId="4" fillId="0" borderId="0" xfId="1" applyNumberFormat="1" applyFont="1" applyAlignment="1">
      <alignment vertical="center"/>
    </xf>
    <xf numFmtId="166" fontId="9" fillId="0" borderId="0" xfId="1" applyNumberFormat="1" applyFont="1" applyAlignment="1">
      <alignment horizontal="right"/>
    </xf>
    <xf numFmtId="164" fontId="10" fillId="0" borderId="0" xfId="1" applyNumberFormat="1" applyFont="1" applyAlignment="1">
      <alignment horizontal="center"/>
    </xf>
    <xf numFmtId="0" fontId="10" fillId="0" borderId="0" xfId="1" applyFont="1"/>
    <xf numFmtId="0" fontId="10" fillId="0" borderId="0" xfId="1" applyFont="1" applyAlignment="1">
      <alignment horizontal="right"/>
    </xf>
    <xf numFmtId="3" fontId="10" fillId="0" borderId="0" xfId="1" applyNumberFormat="1" applyFont="1"/>
    <xf numFmtId="3" fontId="10" fillId="0" borderId="0" xfId="1" applyNumberFormat="1" applyFont="1" applyAlignment="1">
      <alignment vertical="center"/>
    </xf>
    <xf numFmtId="3" fontId="11" fillId="0" borderId="0" xfId="1" applyNumberFormat="1" applyFont="1" applyAlignment="1">
      <alignment horizontal="right"/>
    </xf>
    <xf numFmtId="0" fontId="11" fillId="0" borderId="0" xfId="1" applyFont="1"/>
    <xf numFmtId="1" fontId="6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3" fontId="8" fillId="0" borderId="0" xfId="1" applyNumberFormat="1" applyFont="1"/>
    <xf numFmtId="3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center"/>
    </xf>
    <xf numFmtId="0" fontId="10" fillId="0" borderId="2" xfId="1" applyFont="1" applyBorder="1"/>
    <xf numFmtId="0" fontId="10" fillId="0" borderId="2" xfId="1" applyFont="1" applyBorder="1" applyAlignment="1">
      <alignment horizontal="right"/>
    </xf>
    <xf numFmtId="3" fontId="10" fillId="0" borderId="3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BEB77FAA-B827-42EC-9EAD-E0BFDAF602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E198274-7EC0-46B1-A920-67EC4E2C89B3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C6505-8DD6-41B8-BCE6-B7889F811790}">
  <sheetPr>
    <tabColor rgb="FFFF0000"/>
  </sheetPr>
  <dimension ref="A1:R42"/>
  <sheetViews>
    <sheetView showGridLines="0" tabSelected="1" zoomScale="84" zoomScaleNormal="84" workbookViewId="0"/>
  </sheetViews>
  <sheetFormatPr defaultRowHeight="26.25" customHeight="1"/>
  <cols>
    <col min="1" max="1" width="31.42578125" style="2" customWidth="1"/>
    <col min="2" max="3" width="19.7109375" style="1" customWidth="1"/>
    <col min="4" max="4" width="18.5703125" style="1" bestFit="1" customWidth="1"/>
    <col min="5" max="16384" width="9.140625" style="1"/>
  </cols>
  <sheetData>
    <row r="1" spans="1:14" s="2" customFormat="1" ht="26.25" customHeight="1">
      <c r="A1" s="2" t="s">
        <v>25</v>
      </c>
      <c r="B1" s="23"/>
      <c r="C1" s="23"/>
      <c r="D1" s="23"/>
    </row>
    <row r="2" spans="1:14" ht="14.25" customHeight="1">
      <c r="B2" s="2"/>
      <c r="C2" s="2"/>
      <c r="D2" s="2"/>
      <c r="E2" s="2"/>
    </row>
    <row r="3" spans="1:14" s="23" customFormat="1" ht="24" customHeight="1">
      <c r="A3" s="35" t="s">
        <v>24</v>
      </c>
      <c r="B3" s="34" t="s">
        <v>23</v>
      </c>
      <c r="C3" s="34" t="s">
        <v>22</v>
      </c>
      <c r="D3" s="34" t="s">
        <v>21</v>
      </c>
    </row>
    <row r="4" spans="1:14" s="23" customFormat="1" ht="20.25" customHeight="1">
      <c r="C4" s="33" t="s">
        <v>20</v>
      </c>
      <c r="D4" s="32"/>
    </row>
    <row r="5" spans="1:14" s="24" customFormat="1" ht="21" customHeight="1">
      <c r="A5" s="31" t="s">
        <v>18</v>
      </c>
      <c r="B5" s="30">
        <v>742134</v>
      </c>
      <c r="C5" s="30">
        <v>361559</v>
      </c>
      <c r="D5" s="30">
        <v>380575</v>
      </c>
      <c r="H5" s="26"/>
      <c r="I5" s="26"/>
      <c r="J5" s="26"/>
    </row>
    <row r="6" spans="1:14" s="18" customFormat="1" ht="21" customHeight="1">
      <c r="A6" s="29" t="s">
        <v>17</v>
      </c>
      <c r="B6" s="28">
        <v>9970</v>
      </c>
      <c r="C6" s="28">
        <v>3396</v>
      </c>
      <c r="D6" s="28">
        <v>6574</v>
      </c>
      <c r="H6" s="26"/>
      <c r="I6" s="26"/>
      <c r="J6" s="26"/>
      <c r="L6" s="24"/>
      <c r="M6" s="24"/>
      <c r="N6" s="24"/>
    </row>
    <row r="7" spans="1:14" s="18" customFormat="1" ht="21" customHeight="1">
      <c r="A7" s="4" t="s">
        <v>16</v>
      </c>
      <c r="B7" s="28">
        <v>153481</v>
      </c>
      <c r="C7" s="28">
        <v>63433</v>
      </c>
      <c r="D7" s="28">
        <v>90048</v>
      </c>
      <c r="H7" s="26"/>
      <c r="I7" s="26"/>
      <c r="J7" s="26"/>
      <c r="L7" s="24"/>
      <c r="M7" s="24"/>
      <c r="N7" s="24"/>
    </row>
    <row r="8" spans="1:14" s="18" customFormat="1" ht="21" customHeight="1">
      <c r="A8" s="16" t="s">
        <v>15</v>
      </c>
      <c r="B8" s="28">
        <v>76729</v>
      </c>
      <c r="C8" s="28">
        <v>46381</v>
      </c>
      <c r="D8" s="28">
        <v>30348</v>
      </c>
      <c r="H8" s="26"/>
      <c r="I8" s="26"/>
      <c r="J8" s="26"/>
      <c r="L8" s="24"/>
      <c r="M8" s="24"/>
      <c r="N8" s="24"/>
    </row>
    <row r="9" spans="1:14" s="18" customFormat="1" ht="21" customHeight="1">
      <c r="A9" s="16" t="s">
        <v>14</v>
      </c>
      <c r="B9" s="28">
        <v>155126</v>
      </c>
      <c r="C9" s="28">
        <v>79509</v>
      </c>
      <c r="D9" s="28">
        <v>75618</v>
      </c>
      <c r="H9" s="26"/>
      <c r="I9" s="26"/>
      <c r="J9" s="26"/>
      <c r="L9" s="24"/>
      <c r="M9" s="24"/>
      <c r="N9" s="24"/>
    </row>
    <row r="10" spans="1:14" s="4" customFormat="1" ht="21" customHeight="1">
      <c r="A10" s="4" t="s">
        <v>13</v>
      </c>
      <c r="B10" s="4">
        <f>SUM(B11:B13)</f>
        <v>171140</v>
      </c>
      <c r="C10" s="4">
        <f>SUM(C11:C13)</f>
        <v>91013</v>
      </c>
      <c r="D10" s="4">
        <v>80127</v>
      </c>
      <c r="H10" s="26"/>
      <c r="I10" s="26"/>
      <c r="J10" s="26"/>
      <c r="L10" s="24"/>
      <c r="M10" s="24"/>
      <c r="N10" s="24"/>
    </row>
    <row r="11" spans="1:14" s="4" customFormat="1" ht="21" customHeight="1">
      <c r="A11" s="16" t="s">
        <v>12</v>
      </c>
      <c r="B11" s="28">
        <v>122789</v>
      </c>
      <c r="C11" s="28">
        <v>53821</v>
      </c>
      <c r="D11" s="28">
        <v>68968</v>
      </c>
      <c r="H11" s="26"/>
      <c r="I11" s="26"/>
      <c r="J11" s="26"/>
      <c r="L11" s="24"/>
      <c r="M11" s="24"/>
      <c r="N11" s="24"/>
    </row>
    <row r="12" spans="1:14" s="4" customFormat="1" ht="21" customHeight="1">
      <c r="A12" s="16" t="s">
        <v>11</v>
      </c>
      <c r="B12" s="28">
        <v>48351</v>
      </c>
      <c r="C12" s="28">
        <v>37192</v>
      </c>
      <c r="D12" s="28">
        <v>11159</v>
      </c>
      <c r="H12" s="26"/>
      <c r="I12" s="26"/>
      <c r="J12" s="26"/>
      <c r="L12" s="24"/>
      <c r="M12" s="24"/>
      <c r="N12" s="24"/>
    </row>
    <row r="13" spans="1:14" s="4" customFormat="1" ht="21" customHeight="1">
      <c r="A13" s="16" t="s">
        <v>10</v>
      </c>
      <c r="B13" s="14" t="s">
        <v>3</v>
      </c>
      <c r="C13" s="14" t="s">
        <v>3</v>
      </c>
      <c r="D13" s="14" t="s">
        <v>3</v>
      </c>
      <c r="H13" s="26"/>
      <c r="I13" s="26"/>
      <c r="J13" s="26"/>
      <c r="L13" s="24"/>
      <c r="M13" s="24"/>
      <c r="N13" s="24"/>
    </row>
    <row r="14" spans="1:14" s="4" customFormat="1" ht="21" customHeight="1">
      <c r="A14" s="4" t="s">
        <v>9</v>
      </c>
      <c r="B14" s="28">
        <f>SUM(B15:B17)</f>
        <v>175506</v>
      </c>
      <c r="C14" s="28">
        <f>SUM(C15:C17)</f>
        <v>77828</v>
      </c>
      <c r="D14" s="28">
        <f>SUM(D15:D17)</f>
        <v>97678</v>
      </c>
      <c r="H14" s="26"/>
      <c r="I14" s="26"/>
      <c r="J14" s="26"/>
      <c r="L14" s="24"/>
      <c r="M14" s="24"/>
      <c r="N14" s="24"/>
    </row>
    <row r="15" spans="1:14" s="18" customFormat="1" ht="21" customHeight="1">
      <c r="A15" s="16" t="s">
        <v>8</v>
      </c>
      <c r="B15" s="28">
        <v>93266</v>
      </c>
      <c r="C15" s="28">
        <v>36256</v>
      </c>
      <c r="D15" s="28">
        <v>57010</v>
      </c>
      <c r="H15" s="26"/>
      <c r="I15" s="26"/>
      <c r="J15" s="26"/>
      <c r="L15" s="24"/>
      <c r="M15" s="24"/>
      <c r="N15" s="24"/>
    </row>
    <row r="16" spans="1:14" s="18" customFormat="1" ht="21" customHeight="1">
      <c r="A16" s="16" t="s">
        <v>7</v>
      </c>
      <c r="B16" s="28">
        <v>63787</v>
      </c>
      <c r="C16" s="28">
        <v>36810</v>
      </c>
      <c r="D16" s="28">
        <v>26977</v>
      </c>
      <c r="H16" s="26"/>
      <c r="I16" s="26"/>
      <c r="J16" s="26"/>
      <c r="L16" s="24"/>
      <c r="M16" s="24"/>
      <c r="N16" s="24"/>
    </row>
    <row r="17" spans="1:18" s="18" customFormat="1" ht="21" customHeight="1">
      <c r="A17" s="16" t="s">
        <v>6</v>
      </c>
      <c r="B17" s="28">
        <v>18453</v>
      </c>
      <c r="C17" s="28">
        <v>4762</v>
      </c>
      <c r="D17" s="28">
        <v>13691</v>
      </c>
      <c r="H17" s="26"/>
      <c r="I17" s="26"/>
      <c r="J17" s="26"/>
      <c r="L17" s="24"/>
      <c r="M17" s="24"/>
      <c r="N17" s="24"/>
    </row>
    <row r="18" spans="1:18" s="18" customFormat="1" ht="21" customHeight="1">
      <c r="A18" s="16" t="s">
        <v>5</v>
      </c>
      <c r="B18" s="14" t="s">
        <v>3</v>
      </c>
      <c r="C18" s="14" t="s">
        <v>3</v>
      </c>
      <c r="D18" s="14" t="s">
        <v>3</v>
      </c>
      <c r="H18" s="26"/>
      <c r="I18" s="26"/>
      <c r="J18" s="26"/>
      <c r="L18" s="24"/>
      <c r="M18" s="24"/>
      <c r="N18" s="24"/>
    </row>
    <row r="19" spans="1:18" s="18" customFormat="1" ht="21" customHeight="1">
      <c r="A19" s="16" t="s">
        <v>4</v>
      </c>
      <c r="B19" s="28">
        <v>181</v>
      </c>
      <c r="C19" s="28" t="s">
        <v>3</v>
      </c>
      <c r="D19" s="27">
        <v>181</v>
      </c>
      <c r="H19" s="26"/>
      <c r="I19" s="26"/>
      <c r="J19" s="26"/>
      <c r="L19" s="24"/>
      <c r="M19" s="24"/>
      <c r="N19" s="24"/>
    </row>
    <row r="20" spans="1:18" s="18" customFormat="1" ht="12" customHeight="1">
      <c r="A20" s="16"/>
      <c r="B20" s="25"/>
      <c r="C20" s="25"/>
      <c r="D20" s="25"/>
      <c r="L20" s="24"/>
      <c r="M20" s="24"/>
      <c r="N20" s="24"/>
    </row>
    <row r="21" spans="1:18" s="4" customFormat="1" ht="18" customHeight="1">
      <c r="A21" s="23"/>
      <c r="B21" s="23"/>
      <c r="C21" s="22" t="s">
        <v>19</v>
      </c>
      <c r="D21" s="21"/>
      <c r="H21" s="18"/>
      <c r="I21" s="18"/>
      <c r="J21" s="18"/>
      <c r="L21" s="6"/>
      <c r="M21" s="6"/>
      <c r="N21" s="6"/>
    </row>
    <row r="22" spans="1:18" s="4" customFormat="1" ht="18.75" customHeight="1">
      <c r="A22" s="20" t="s">
        <v>18</v>
      </c>
      <c r="B22" s="19">
        <v>100</v>
      </c>
      <c r="C22" s="19">
        <v>100</v>
      </c>
      <c r="D22" s="19">
        <v>100</v>
      </c>
      <c r="H22" s="18"/>
      <c r="I22" s="18"/>
      <c r="J22" s="18"/>
      <c r="L22" s="6"/>
      <c r="M22" s="6"/>
      <c r="N22" s="6"/>
    </row>
    <row r="23" spans="1:18" s="4" customFormat="1" ht="21" customHeight="1">
      <c r="A23" s="17" t="s">
        <v>17</v>
      </c>
      <c r="B23" s="9">
        <f>(100/$B$5)*B6</f>
        <v>1.3434231553870326</v>
      </c>
      <c r="C23" s="9">
        <f>(100/$C$5)*C6</f>
        <v>0.93926579064551019</v>
      </c>
      <c r="D23" s="9">
        <f>(100/$D$5)*D6</f>
        <v>1.7273861919463969</v>
      </c>
      <c r="H23" s="8"/>
      <c r="I23" s="8"/>
      <c r="J23" s="8"/>
      <c r="L23" s="7"/>
      <c r="M23" s="7"/>
      <c r="N23" s="7"/>
      <c r="P23" s="7"/>
      <c r="Q23" s="7"/>
      <c r="R23" s="7"/>
    </row>
    <row r="24" spans="1:18" s="4" customFormat="1" ht="21" customHeight="1">
      <c r="A24" s="7" t="s">
        <v>16</v>
      </c>
      <c r="B24" s="9">
        <v>20.8</v>
      </c>
      <c r="C24" s="9">
        <v>17.600000000000001</v>
      </c>
      <c r="D24" s="9">
        <f>(100/$D$5)*D7</f>
        <v>23.661039216974313</v>
      </c>
      <c r="H24" s="8"/>
      <c r="I24" s="8"/>
      <c r="J24" s="8"/>
      <c r="L24" s="7"/>
      <c r="M24" s="9"/>
      <c r="N24" s="7"/>
      <c r="P24" s="7"/>
      <c r="Q24" s="7"/>
      <c r="R24" s="7"/>
    </row>
    <row r="25" spans="1:18" s="4" customFormat="1" ht="21" customHeight="1">
      <c r="A25" s="11" t="s">
        <v>15</v>
      </c>
      <c r="B25" s="9">
        <f>(100/$B$5)*B8</f>
        <v>10.338968434271978</v>
      </c>
      <c r="C25" s="9">
        <v>12.9</v>
      </c>
      <c r="D25" s="9">
        <f>(100/$D$5)*D8</f>
        <v>7.9742494909019239</v>
      </c>
      <c r="H25" s="8"/>
      <c r="I25" s="8"/>
      <c r="J25" s="8"/>
      <c r="L25" s="7"/>
      <c r="M25" s="7"/>
      <c r="N25" s="7"/>
      <c r="P25" s="7"/>
      <c r="Q25" s="7"/>
      <c r="R25" s="7"/>
    </row>
    <row r="26" spans="1:18" s="4" customFormat="1" ht="21" customHeight="1">
      <c r="A26" s="16" t="s">
        <v>14</v>
      </c>
      <c r="B26" s="9">
        <f>(100/$B$5)*B9</f>
        <v>20.902694122624755</v>
      </c>
      <c r="C26" s="9">
        <f>(100/$C$5)*C9</f>
        <v>21.990601810492894</v>
      </c>
      <c r="D26" s="9">
        <f>(100/$D$5)*D9</f>
        <v>19.86940813243119</v>
      </c>
      <c r="H26" s="8"/>
      <c r="I26" s="8"/>
      <c r="J26" s="8"/>
      <c r="L26" s="7"/>
      <c r="M26" s="7"/>
      <c r="N26" s="7"/>
      <c r="P26" s="7"/>
      <c r="Q26" s="7"/>
      <c r="R26" s="7"/>
    </row>
    <row r="27" spans="1:18" s="4" customFormat="1" ht="21" customHeight="1">
      <c r="A27" s="4" t="s">
        <v>13</v>
      </c>
      <c r="B27" s="9">
        <f>(100/$B$5)*B10</f>
        <v>23.060525457666678</v>
      </c>
      <c r="C27" s="15">
        <v>25.2</v>
      </c>
      <c r="D27" s="15">
        <v>21</v>
      </c>
      <c r="H27" s="8"/>
      <c r="I27" s="8"/>
      <c r="J27" s="8"/>
      <c r="L27" s="7"/>
      <c r="M27" s="7"/>
      <c r="N27" s="7"/>
      <c r="P27" s="7"/>
      <c r="Q27" s="7"/>
      <c r="R27" s="7"/>
    </row>
    <row r="28" spans="1:18" s="4" customFormat="1" ht="21" customHeight="1">
      <c r="A28" s="16" t="s">
        <v>12</v>
      </c>
      <c r="B28" s="9">
        <v>16.600000000000001</v>
      </c>
      <c r="C28" s="9">
        <f>(100/$C$5)*C11</f>
        <v>14.885813933548883</v>
      </c>
      <c r="D28" s="9">
        <f>(100/$D$5)*D11</f>
        <v>18.122052157918937</v>
      </c>
      <c r="H28" s="8"/>
      <c r="I28" s="8"/>
      <c r="J28" s="8"/>
      <c r="L28" s="7"/>
      <c r="M28" s="7"/>
      <c r="N28" s="7"/>
      <c r="P28" s="7"/>
      <c r="Q28" s="7"/>
      <c r="R28" s="7"/>
    </row>
    <row r="29" spans="1:18" s="4" customFormat="1" ht="21" customHeight="1">
      <c r="A29" s="16" t="s">
        <v>11</v>
      </c>
      <c r="B29" s="9">
        <v>6.6</v>
      </c>
      <c r="C29" s="9">
        <f>(100/$C$5)*C12</f>
        <v>10.286564571757307</v>
      </c>
      <c r="D29" s="9">
        <v>2.9</v>
      </c>
      <c r="H29" s="8"/>
      <c r="I29" s="8"/>
      <c r="J29" s="8"/>
      <c r="L29" s="7"/>
      <c r="M29" s="7"/>
      <c r="N29" s="7"/>
      <c r="P29" s="7"/>
      <c r="Q29" s="7"/>
      <c r="R29" s="7"/>
    </row>
    <row r="30" spans="1:18" s="4" customFormat="1" ht="21" customHeight="1">
      <c r="A30" s="16" t="s">
        <v>10</v>
      </c>
      <c r="B30" s="14" t="s">
        <v>3</v>
      </c>
      <c r="C30" s="14" t="s">
        <v>3</v>
      </c>
      <c r="D30" s="14" t="s">
        <v>3</v>
      </c>
      <c r="H30" s="8"/>
      <c r="I30" s="8"/>
      <c r="J30" s="8"/>
      <c r="L30" s="7"/>
      <c r="M30" s="7"/>
      <c r="N30" s="7"/>
      <c r="P30" s="7"/>
      <c r="Q30" s="7"/>
      <c r="R30" s="7"/>
    </row>
    <row r="31" spans="1:18" s="4" customFormat="1" ht="21" customHeight="1">
      <c r="A31" s="4" t="s">
        <v>9</v>
      </c>
      <c r="B31" s="9">
        <v>23.7</v>
      </c>
      <c r="C31" s="15">
        <v>21.5</v>
      </c>
      <c r="D31" s="15">
        <f>(100/$D$5)*D14</f>
        <v>25.665900282467319</v>
      </c>
      <c r="H31" s="8"/>
      <c r="I31" s="8"/>
      <c r="J31" s="8"/>
      <c r="L31" s="7"/>
      <c r="M31" s="7"/>
      <c r="N31" s="7"/>
      <c r="P31" s="7"/>
      <c r="Q31" s="7"/>
      <c r="R31" s="7"/>
    </row>
    <row r="32" spans="1:18" s="4" customFormat="1" ht="21" customHeight="1">
      <c r="A32" s="11" t="s">
        <v>8</v>
      </c>
      <c r="B32" s="9">
        <f>(100/$B$5)*B15</f>
        <v>12.567272217685757</v>
      </c>
      <c r="C32" s="9">
        <v>10</v>
      </c>
      <c r="D32" s="9">
        <f>(100/$D$5)*D15</f>
        <v>14.979964527359915</v>
      </c>
      <c r="H32" s="8"/>
      <c r="I32" s="8"/>
      <c r="J32" s="8"/>
      <c r="L32" s="7"/>
      <c r="M32" s="7"/>
      <c r="N32" s="7"/>
      <c r="P32" s="7"/>
      <c r="Q32" s="7"/>
      <c r="R32" s="7"/>
    </row>
    <row r="33" spans="1:18" s="4" customFormat="1" ht="21" customHeight="1">
      <c r="A33" s="11" t="s">
        <v>7</v>
      </c>
      <c r="B33" s="9">
        <f>(100/$B$5)*B16</f>
        <v>8.5950785168177184</v>
      </c>
      <c r="C33" s="9">
        <f>(100/$C$5)*C16</f>
        <v>10.180910999311317</v>
      </c>
      <c r="D33" s="9">
        <f>(100/$D$5)*D16</f>
        <v>7.0884845299875181</v>
      </c>
      <c r="H33" s="8"/>
      <c r="I33" s="8"/>
      <c r="J33" s="8"/>
      <c r="L33" s="7"/>
      <c r="M33" s="7"/>
      <c r="N33" s="7"/>
      <c r="P33" s="7"/>
      <c r="Q33" s="7"/>
      <c r="R33" s="7"/>
    </row>
    <row r="34" spans="1:18" s="4" customFormat="1" ht="21" customHeight="1">
      <c r="A34" s="11" t="s">
        <v>6</v>
      </c>
      <c r="B34" s="9">
        <v>2.4</v>
      </c>
      <c r="C34" s="9">
        <f>(100/$C$5)*C17</f>
        <v>1.3170741151513308</v>
      </c>
      <c r="D34" s="9">
        <f>(100/$D$5)*D17</f>
        <v>3.597451225119884</v>
      </c>
      <c r="H34" s="8"/>
      <c r="I34" s="8"/>
      <c r="J34" s="8"/>
      <c r="L34" s="7"/>
      <c r="M34" s="7"/>
      <c r="N34" s="7"/>
      <c r="P34" s="7"/>
      <c r="Q34" s="7"/>
      <c r="R34" s="7"/>
    </row>
    <row r="35" spans="1:18" s="4" customFormat="1" ht="21" customHeight="1">
      <c r="A35" s="11" t="s">
        <v>5</v>
      </c>
      <c r="B35" s="14" t="s">
        <v>3</v>
      </c>
      <c r="C35" s="14" t="s">
        <v>3</v>
      </c>
      <c r="D35" s="14" t="s">
        <v>3</v>
      </c>
      <c r="H35" s="8"/>
      <c r="I35" s="8"/>
      <c r="J35" s="8"/>
      <c r="L35" s="7"/>
      <c r="M35" s="7"/>
      <c r="N35" s="7"/>
      <c r="P35" s="7"/>
      <c r="Q35" s="7"/>
      <c r="R35" s="7"/>
    </row>
    <row r="36" spans="1:18" s="4" customFormat="1" ht="21" customHeight="1">
      <c r="A36" s="13" t="s">
        <v>4</v>
      </c>
      <c r="B36" s="12" t="s">
        <v>2</v>
      </c>
      <c r="C36" s="12" t="s">
        <v>3</v>
      </c>
      <c r="D36" s="12" t="s">
        <v>2</v>
      </c>
      <c r="H36" s="8"/>
      <c r="I36" s="8"/>
      <c r="J36" s="8"/>
      <c r="L36" s="7"/>
      <c r="M36" s="7"/>
      <c r="N36" s="7"/>
      <c r="P36" s="7"/>
      <c r="Q36" s="7"/>
      <c r="R36" s="7"/>
    </row>
    <row r="37" spans="1:18" s="4" customFormat="1" ht="3.75" customHeight="1">
      <c r="A37" s="11"/>
      <c r="B37" s="10"/>
      <c r="C37" s="9"/>
      <c r="D37" s="9">
        <f>(100/$D$5)*D20</f>
        <v>0</v>
      </c>
      <c r="H37" s="8"/>
      <c r="L37" s="7"/>
      <c r="M37" s="7"/>
      <c r="N37" s="7"/>
      <c r="P37" s="6"/>
      <c r="Q37" s="6"/>
      <c r="R37" s="6"/>
    </row>
    <row r="38" spans="1:18" ht="20.25" customHeight="1">
      <c r="A38" s="5" t="s">
        <v>1</v>
      </c>
      <c r="H38" s="4"/>
      <c r="I38" s="4"/>
      <c r="J38" s="4"/>
    </row>
    <row r="39" spans="1:18" ht="14.25" customHeight="1">
      <c r="A39" s="5" t="s">
        <v>0</v>
      </c>
      <c r="H39" s="4"/>
      <c r="I39" s="4"/>
      <c r="J39" s="4"/>
      <c r="L39" s="3"/>
      <c r="M39" s="3"/>
      <c r="N39" s="3"/>
    </row>
    <row r="40" spans="1:18" ht="26.25" customHeight="1">
      <c r="L40" s="3"/>
      <c r="M40" s="3"/>
      <c r="N40" s="3"/>
    </row>
    <row r="41" spans="1:18" ht="26.25" customHeight="1">
      <c r="L41" s="3"/>
      <c r="M41" s="3"/>
      <c r="N41" s="3"/>
    </row>
    <row r="42" spans="1:18" ht="26.25" customHeight="1">
      <c r="L42" s="3"/>
      <c r="M42" s="3"/>
      <c r="N42" s="3"/>
    </row>
  </sheetData>
  <pageMargins left="1.1023622047244095" right="0.6692913385826772" top="0.86614173228346458" bottom="0.78740157480314965" header="0.51181102362204722" footer="0.51181102362204722"/>
  <pageSetup paperSize="9" scale="95" firstPageNumber="8" orientation="portrait" useFirstPageNumber="1" r:id="rId1"/>
  <headerFooter alignWithMargins="0">
    <oddHeader>&amp;C&amp;"TH SarabunPSK,Regular"20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2021-11-30T02:28:55Z</dcterms:created>
  <dcterms:modified xsi:type="dcterms:W3CDTF">2021-11-30T02:29:56Z</dcterms:modified>
</cp:coreProperties>
</file>