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1.พฤศจิ55_ok\"/>
    </mc:Choice>
  </mc:AlternateContent>
  <bookViews>
    <workbookView xWindow="-525" yWindow="-75" windowWidth="10065" windowHeight="8655" tabRatio="658"/>
  </bookViews>
  <sheets>
    <sheet name="ตารางที่6" sheetId="21" r:id="rId1"/>
  </sheets>
  <definedNames>
    <definedName name="_xlnm.Print_Area" localSheetId="0">ตารางที่6!$A$1:$D$29</definedName>
  </definedNames>
  <calcPr calcId="152511"/>
</workbook>
</file>

<file path=xl/calcChain.xml><?xml version="1.0" encoding="utf-8"?>
<calcChain xmlns="http://schemas.openxmlformats.org/spreadsheetml/2006/main">
  <c r="C6" i="21" l="1"/>
  <c r="B15" i="21"/>
  <c r="B14" i="21"/>
  <c r="B13" i="21"/>
  <c r="B12" i="21"/>
  <c r="B11" i="21"/>
  <c r="B10" i="21"/>
  <c r="B9" i="21"/>
  <c r="B8" i="21"/>
  <c r="D6" i="21"/>
  <c r="D26" i="21" s="1"/>
  <c r="C23" i="21" l="1"/>
  <c r="D24" i="21"/>
  <c r="C19" i="21"/>
  <c r="D23" i="21"/>
  <c r="D20" i="21"/>
  <c r="D17" i="21"/>
  <c r="C26" i="21"/>
  <c r="C24" i="21"/>
  <c r="C20" i="21"/>
  <c r="C17" i="21"/>
  <c r="C22" i="21"/>
  <c r="C25" i="21"/>
  <c r="D19" i="21"/>
  <c r="D22" i="21"/>
  <c r="D21" i="21"/>
  <c r="B6" i="21"/>
  <c r="D25" i="21"/>
  <c r="B19" i="21" l="1"/>
  <c r="B22" i="21"/>
  <c r="B25" i="21"/>
  <c r="B21" i="21"/>
  <c r="B26" i="21"/>
  <c r="B17" i="21"/>
  <c r="B20" i="21"/>
  <c r="B24" i="21"/>
</calcChain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<sst xmlns="http://schemas.openxmlformats.org/spreadsheetml/2006/main" count="30" uniqueCount="21">
  <si>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</si>
  <si>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</si>
  <si>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</si>
  <si>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</si>
  <si>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ร้อยละ</t>
  </si>
  <si>
    <t>ชั่วโมงการทำงาน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</si>
  <si>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</si>
  <si>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</si>
  <si>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</si>
  <si>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</si>
  <si>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</si>
  <si>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</si>
  <si>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</si>
  <si>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เดือนพฤศจิกายน พ.ศ. 2554</t>
  </si>
  <si>
    <t>จำนวน (คน)</t>
  </si>
  <si>
    <r>
      <t xml:space="preserve">1.        0 ชั่วโมง </t>
    </r>
    <r>
      <rPr>
        <vertAlign val="superscript"/>
        <sz val="18"/>
        <color indexed="8"/>
        <rFont val="TH SarabunPSK"/>
        <family val="2"/>
      </rPr>
      <t>1/</t>
    </r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</si>
  <si>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</si>
  <si>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</si>
  <si>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</si>
  <si>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เดือนพฤศจิกายน พ.ศ. 2555</t>
  </si>
  <si>
    <t xml:space="preserve">                     เดือนพฤศจิกายน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</si>
</sst>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vertAlign val="superscript"/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5" fillId="0" borderId="0" xfId="0" applyFont="1"/>
    <xf numFmtId="0" fontId="2" fillId="0" borderId="0" xfId="0" applyFont="1"/>
    <xf numFmtId="0" fontId="5" fillId="0" borderId="0" xfId="3" applyFont="1"/>
    <xf numFmtId="0" fontId="4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4" fillId="0" borderId="0" xfId="3" applyFont="1" applyAlignment="1">
      <alignment horizontal="left"/>
    </xf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/>
    </xf>
    <xf numFmtId="0" fontId="6" fillId="0" borderId="0" xfId="3" applyFont="1" applyAlignment="1">
      <alignment horizontal="left" vertical="center"/>
    </xf>
    <xf numFmtId="17" fontId="6" fillId="0" borderId="0" xfId="3" quotePrefix="1" applyNumberFormat="1" applyFont="1" applyAlignment="1">
      <alignment horizontal="left" vertical="center"/>
    </xf>
    <xf numFmtId="0" fontId="6" fillId="0" borderId="0" xfId="3" applyFont="1" applyBorder="1" applyAlignment="1">
      <alignment horizontal="left" vertical="center"/>
    </xf>
    <xf numFmtId="192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2" fontId="6" fillId="0" borderId="0" xfId="3" applyNumberFormat="1" applyFont="1" applyAlignment="1">
      <alignment horizontal="right" vertical="center"/>
    </xf>
    <xf numFmtId="192" fontId="6" fillId="0" borderId="0" xfId="3" applyNumberFormat="1" applyFont="1" applyAlignment="1">
      <alignment vertical="center"/>
    </xf>
    <xf numFmtId="0" fontId="6" fillId="0" borderId="2" xfId="3" applyFont="1" applyBorder="1" applyAlignment="1">
      <alignment horizontal="left" vertical="center"/>
    </xf>
    <xf numFmtId="192" fontId="6" fillId="0" borderId="2" xfId="3" applyNumberFormat="1" applyFont="1" applyBorder="1" applyAlignment="1">
      <alignment horizontal="right" vertical="center"/>
    </xf>
    <xf numFmtId="190" fontId="6" fillId="0" borderId="3" xfId="3" applyNumberFormat="1" applyFont="1" applyBorder="1"/>
    <xf numFmtId="41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 vertical="center"/>
    </xf>
    <xf numFmtId="3" fontId="4" fillId="0" borderId="0" xfId="3" applyNumberFormat="1" applyFont="1" applyFill="1" applyAlignment="1">
      <alignment horizontal="right" vertical="center"/>
    </xf>
    <xf numFmtId="187" fontId="6" fillId="0" borderId="0" xfId="3" applyNumberFormat="1" applyFont="1" applyFill="1" applyBorder="1" applyAlignment="1">
      <alignment horizontal="right"/>
    </xf>
    <xf numFmtId="0" fontId="4" fillId="2" borderId="0" xfId="3" applyFont="1" applyFill="1" applyAlignment="1">
      <alignment vertical="center"/>
    </xf>
    <xf numFmtId="3" fontId="2" fillId="0" borderId="0" xfId="3" applyNumberFormat="1" applyFont="1" applyFill="1" applyBorder="1" applyAlignment="1">
      <alignment horizontal="right"/>
    </xf>
    <xf numFmtId="3" fontId="4" fillId="0" borderId="0" xfId="3" applyNumberFormat="1" applyFont="1" applyFill="1" applyBorder="1" applyAlignment="1">
      <alignment horizontal="right"/>
    </xf>
    <xf numFmtId="0" fontId="9" fillId="0" borderId="0" xfId="0" applyFont="1"/>
    <xf numFmtId="3" fontId="5" fillId="0" borderId="0" xfId="0" applyNumberFormat="1" applyFont="1" applyFill="1" applyAlignment="1">
      <alignment horizontal="right"/>
    </xf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topLeftCell="A13" zoomScale="80" zoomScaleNormal="75" zoomScaleSheetLayoutView="80" workbookViewId="0">
      <selection activeCell="H27" sqref="H27"/>
    </sheetView>
  </sheetViews>
  <sheetFormatPr defaultRowHeight="30.75" customHeight="1" x14ac:dyDescent="0.3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16384" width="9.140625" style="3"/>
  </cols>
  <sheetData>
    <row r="1" spans="1:4" s="4" customFormat="1" ht="23.25" x14ac:dyDescent="0.35">
      <c r="A1" s="7" t="s">
        <v>17</v>
      </c>
      <c r="B1" s="5"/>
      <c r="C1" s="5"/>
      <c r="D1" s="5"/>
    </row>
    <row r="2" spans="1:4" s="1" customFormat="1" ht="23.25" x14ac:dyDescent="0.35">
      <c r="A2" s="2" t="s">
        <v>19</v>
      </c>
    </row>
    <row r="3" spans="1:4" s="5" customFormat="1" ht="9" customHeight="1" x14ac:dyDescent="0.35"/>
    <row r="4" spans="1:4" s="4" customFormat="1" ht="27" customHeight="1" x14ac:dyDescent="0.35">
      <c r="A4" s="8" t="s">
        <v>5</v>
      </c>
      <c r="B4" s="9" t="s">
        <v>0</v>
      </c>
      <c r="C4" s="9" t="s">
        <v>1</v>
      </c>
      <c r="D4" s="9" t="s">
        <v>2</v>
      </c>
    </row>
    <row r="5" spans="1:4" s="4" customFormat="1" ht="23.25" x14ac:dyDescent="0.35">
      <c r="A5" s="10"/>
      <c r="B5" s="32" t="s">
        <v>14</v>
      </c>
      <c r="C5" s="32"/>
      <c r="D5" s="32"/>
    </row>
    <row r="6" spans="1:4" s="12" customFormat="1" ht="25.5" customHeight="1" x14ac:dyDescent="0.35">
      <c r="A6" s="11" t="s">
        <v>3</v>
      </c>
      <c r="B6" s="29">
        <f>SUM(C6:D6)</f>
        <v>419061.82</v>
      </c>
      <c r="C6" s="28">
        <f>C8+C9+C10+C11+C12+C13+C14+C15</f>
        <v>234796.74</v>
      </c>
      <c r="D6" s="23">
        <f>D8+D9+D10+D11+D12+D13+D14+D15</f>
        <v>184265.08000000002</v>
      </c>
    </row>
    <row r="7" spans="1:4" s="12" customFormat="1" ht="13.5" customHeight="1" x14ac:dyDescent="0.5">
      <c r="A7" s="11"/>
      <c r="B7" s="24"/>
      <c r="C7" s="25"/>
      <c r="D7" s="24"/>
    </row>
    <row r="8" spans="1:4" s="6" customFormat="1" ht="27" x14ac:dyDescent="0.35">
      <c r="A8" s="13" t="s">
        <v>15</v>
      </c>
      <c r="B8" s="26">
        <f t="shared" ref="B8:B15" si="0">SUM(C8:D8)</f>
        <v>1026.53</v>
      </c>
      <c r="C8" s="31">
        <v>711.92</v>
      </c>
      <c r="D8" s="31">
        <v>314.61</v>
      </c>
    </row>
    <row r="9" spans="1:4" s="6" customFormat="1" ht="30.75" customHeight="1" x14ac:dyDescent="0.35">
      <c r="A9" s="14" t="s">
        <v>6</v>
      </c>
      <c r="B9" s="26">
        <f t="shared" si="0"/>
        <v>1710.99</v>
      </c>
      <c r="C9" s="31">
        <v>1272.74</v>
      </c>
      <c r="D9" s="31">
        <v>438.25</v>
      </c>
    </row>
    <row r="10" spans="1:4" s="6" customFormat="1" ht="30.75" customHeight="1" x14ac:dyDescent="0.35">
      <c r="A10" s="13" t="s">
        <v>7</v>
      </c>
      <c r="B10" s="26">
        <f>SUM(C10:D10)</f>
        <v>10318.73</v>
      </c>
      <c r="C10" s="31">
        <v>6681.47</v>
      </c>
      <c r="D10" s="31">
        <v>3637.26</v>
      </c>
    </row>
    <row r="11" spans="1:4" s="6" customFormat="1" ht="30.75" customHeight="1" x14ac:dyDescent="0.35">
      <c r="A11" s="13" t="s">
        <v>8</v>
      </c>
      <c r="B11" s="26">
        <f t="shared" si="0"/>
        <v>29456.639999999999</v>
      </c>
      <c r="C11" s="31">
        <v>16665.77</v>
      </c>
      <c r="D11" s="31">
        <v>12790.87</v>
      </c>
    </row>
    <row r="12" spans="1:4" s="5" customFormat="1" ht="30.75" customHeight="1" x14ac:dyDescent="0.35">
      <c r="A12" s="13" t="s">
        <v>9</v>
      </c>
      <c r="B12" s="26">
        <f t="shared" si="0"/>
        <v>27803.96</v>
      </c>
      <c r="C12" s="31">
        <v>14638.87</v>
      </c>
      <c r="D12" s="31">
        <v>13165.09</v>
      </c>
    </row>
    <row r="13" spans="1:4" s="5" customFormat="1" ht="30.75" customHeight="1" x14ac:dyDescent="0.35">
      <c r="A13" s="13" t="s">
        <v>10</v>
      </c>
      <c r="B13" s="26">
        <f t="shared" si="0"/>
        <v>42555.259999999995</v>
      </c>
      <c r="C13" s="31">
        <v>23428.53</v>
      </c>
      <c r="D13" s="31">
        <v>19126.73</v>
      </c>
    </row>
    <row r="14" spans="1:4" s="5" customFormat="1" ht="30.75" customHeight="1" x14ac:dyDescent="0.35">
      <c r="A14" s="13" t="s">
        <v>11</v>
      </c>
      <c r="B14" s="26">
        <f t="shared" si="0"/>
        <v>177061.1</v>
      </c>
      <c r="C14" s="31">
        <v>95636.39</v>
      </c>
      <c r="D14" s="31">
        <v>81424.710000000006</v>
      </c>
    </row>
    <row r="15" spans="1:4" s="5" customFormat="1" ht="30.75" customHeight="1" x14ac:dyDescent="0.35">
      <c r="A15" s="15" t="s">
        <v>12</v>
      </c>
      <c r="B15" s="26">
        <f t="shared" si="0"/>
        <v>129128.61</v>
      </c>
      <c r="C15" s="31">
        <v>75761.05</v>
      </c>
      <c r="D15" s="31">
        <v>53367.56</v>
      </c>
    </row>
    <row r="16" spans="1:4" s="5" customFormat="1" ht="30" customHeight="1" x14ac:dyDescent="0.35">
      <c r="B16" s="33" t="s">
        <v>4</v>
      </c>
      <c r="C16" s="33"/>
      <c r="D16" s="33"/>
    </row>
    <row r="17" spans="1:8" s="12" customFormat="1" ht="26.25" customHeight="1" x14ac:dyDescent="0.5">
      <c r="A17" s="11" t="s">
        <v>3</v>
      </c>
      <c r="B17" s="16">
        <f>+B6/$B$6*100</f>
        <v>100</v>
      </c>
      <c r="C17" s="16">
        <f>+C6/$C$6*100</f>
        <v>100</v>
      </c>
      <c r="D17" s="16">
        <f>+D6/$D$6*100</f>
        <v>100</v>
      </c>
      <c r="F17" s="17"/>
      <c r="G17" s="17"/>
      <c r="H17" s="17"/>
    </row>
    <row r="18" spans="1:8" s="12" customFormat="1" ht="6" customHeight="1" x14ac:dyDescent="0.5">
      <c r="A18" s="11"/>
      <c r="B18" s="16"/>
      <c r="C18" s="18"/>
      <c r="D18" s="16"/>
      <c r="G18" s="27"/>
    </row>
    <row r="19" spans="1:8" s="6" customFormat="1" ht="27.75" customHeight="1" x14ac:dyDescent="0.5">
      <c r="A19" s="13" t="s">
        <v>15</v>
      </c>
      <c r="B19" s="18">
        <f>(+B8/$B$6*100)-0.1</f>
        <v>0.14495908503427962</v>
      </c>
      <c r="C19" s="18">
        <f>+C8/$C$6*100</f>
        <v>0.30320693549663424</v>
      </c>
      <c r="D19" s="18">
        <f>+D8/$D$6*100</f>
        <v>0.17073772198183182</v>
      </c>
      <c r="F19" s="19"/>
      <c r="G19" s="19"/>
      <c r="H19" s="19"/>
    </row>
    <row r="20" spans="1:8" s="6" customFormat="1" ht="30.75" customHeight="1" x14ac:dyDescent="0.5">
      <c r="A20" s="14" t="s">
        <v>6</v>
      </c>
      <c r="B20" s="18">
        <f t="shared" ref="B20:B24" si="1">+B9/$B$6*100</f>
        <v>0.4082905954066634</v>
      </c>
      <c r="C20" s="18">
        <f t="shared" ref="C20:C26" si="2">+C9/$C$6*100</f>
        <v>0.54206033695357103</v>
      </c>
      <c r="D20" s="18">
        <f t="shared" ref="D20:D25" si="3">+D9/$D$6*100</f>
        <v>0.23783670785587802</v>
      </c>
      <c r="F20" s="19"/>
      <c r="G20" s="19"/>
      <c r="H20" s="19"/>
    </row>
    <row r="21" spans="1:8" s="6" customFormat="1" ht="30.75" customHeight="1" x14ac:dyDescent="0.5">
      <c r="A21" s="13" t="s">
        <v>7</v>
      </c>
      <c r="B21" s="18">
        <f>+B10/$B$6*100</f>
        <v>2.4623407591748632</v>
      </c>
      <c r="C21" s="18">
        <v>2.9</v>
      </c>
      <c r="D21" s="18">
        <f t="shared" si="3"/>
        <v>1.9739279954726092</v>
      </c>
      <c r="F21" s="19"/>
      <c r="G21" s="19"/>
      <c r="H21" s="19"/>
    </row>
    <row r="22" spans="1:8" s="6" customFormat="1" ht="30.75" customHeight="1" x14ac:dyDescent="0.5">
      <c r="A22" s="13" t="s">
        <v>8</v>
      </c>
      <c r="B22" s="18">
        <f t="shared" si="1"/>
        <v>7.0291872449749775</v>
      </c>
      <c r="C22" s="18">
        <f t="shared" si="2"/>
        <v>7.0979563004154143</v>
      </c>
      <c r="D22" s="18">
        <f t="shared" si="3"/>
        <v>6.9415594099543982</v>
      </c>
      <c r="F22" s="19"/>
      <c r="G22" s="19"/>
      <c r="H22" s="19"/>
    </row>
    <row r="23" spans="1:8" s="5" customFormat="1" ht="30.75" customHeight="1" x14ac:dyDescent="0.35">
      <c r="A23" s="13" t="s">
        <v>9</v>
      </c>
      <c r="B23" s="18">
        <v>6.7</v>
      </c>
      <c r="C23" s="18">
        <f>+C12/$C$6*100</f>
        <v>6.2346989996539142</v>
      </c>
      <c r="D23" s="18">
        <f>+D12/$D$6*100</f>
        <v>7.1446472657760216</v>
      </c>
      <c r="F23" s="19"/>
      <c r="G23" s="19"/>
      <c r="H23" s="19"/>
    </row>
    <row r="24" spans="1:8" s="5" customFormat="1" ht="30.75" customHeight="1" x14ac:dyDescent="0.35">
      <c r="A24" s="13" t="s">
        <v>10</v>
      </c>
      <c r="B24" s="18">
        <f t="shared" si="1"/>
        <v>10.154888364680895</v>
      </c>
      <c r="C24" s="18">
        <f t="shared" si="2"/>
        <v>9.9782177554935387</v>
      </c>
      <c r="D24" s="18">
        <f>+D13/$D$6*100</f>
        <v>10.380007975466647</v>
      </c>
      <c r="F24" s="19"/>
      <c r="G24" s="19"/>
      <c r="H24" s="19"/>
    </row>
    <row r="25" spans="1:8" s="5" customFormat="1" ht="30.75" customHeight="1" x14ac:dyDescent="0.35">
      <c r="A25" s="13" t="s">
        <v>11</v>
      </c>
      <c r="B25" s="18">
        <f>+B14/$B$6*100</f>
        <v>42.251785190070521</v>
      </c>
      <c r="C25" s="18">
        <f t="shared" si="2"/>
        <v>40.731566375240135</v>
      </c>
      <c r="D25" s="18">
        <f t="shared" si="3"/>
        <v>44.188898949274595</v>
      </c>
      <c r="F25" s="19"/>
      <c r="G25" s="19"/>
      <c r="H25" s="19"/>
    </row>
    <row r="26" spans="1:8" s="5" customFormat="1" ht="30.75" customHeight="1" x14ac:dyDescent="0.35">
      <c r="A26" s="20" t="s">
        <v>12</v>
      </c>
      <c r="B26" s="21">
        <f>+B15/$B$6*100</f>
        <v>30.813737696266386</v>
      </c>
      <c r="C26" s="21">
        <f t="shared" si="2"/>
        <v>32.266653276361509</v>
      </c>
      <c r="D26" s="21">
        <f>+D15/$D$6*100</f>
        <v>28.96238397421801</v>
      </c>
      <c r="F26" s="19"/>
      <c r="G26" s="19"/>
      <c r="H26" s="19"/>
    </row>
    <row r="27" spans="1:8" s="5" customFormat="1" ht="27" x14ac:dyDescent="0.35">
      <c r="A27" s="5" t="s">
        <v>16</v>
      </c>
      <c r="C27" s="22"/>
    </row>
    <row r="28" spans="1:8" s="30" customFormat="1" ht="30.75" customHeight="1" x14ac:dyDescent="0.5">
      <c r="A28" s="30" t="s">
        <v>18</v>
      </c>
    </row>
    <row r="29" spans="1:8" s="30" customFormat="1" ht="27" customHeight="1" x14ac:dyDescent="0.5">
      <c r="A29" s="30" t="s">
        <v>20</v>
      </c>
    </row>
    <row r="65" spans="1:1" ht="30.75" customHeight="1" x14ac:dyDescent="0.35">
      <c r="A65" s="3" t="s">
        <v>13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2017-05-31T09:37:22Z</dcterms:modified>
</cp:coreProperties>
</file>