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8" i="1"/>
  <c r="C18"/>
  <c r="D17"/>
  <c r="C17"/>
  <c r="D16"/>
  <c r="C16"/>
  <c r="D15"/>
  <c r="C15"/>
  <c r="D14"/>
  <c r="C14"/>
  <c r="D13"/>
  <c r="C13"/>
  <c r="B10"/>
  <c r="B18" s="1"/>
  <c r="B9"/>
  <c r="B17" s="1"/>
  <c r="B8"/>
  <c r="B16" s="1"/>
  <c r="B7"/>
  <c r="B15" s="1"/>
  <c r="B6"/>
  <c r="B14" s="1"/>
  <c r="D5"/>
  <c r="C5"/>
  <c r="B5"/>
  <c r="B13" l="1"/>
</calcChain>
</file>

<file path=xl/sharedStrings.xml><?xml version="1.0" encoding="utf-8"?>
<sst xmlns="http://schemas.openxmlformats.org/spreadsheetml/2006/main" count="24" uniqueCount="15">
  <si>
    <t>ตารางที่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</si>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</sst>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b/>
      <sz val="15"/>
      <name val="Angsana New"/>
      <family val="1"/>
    </font>
    <font>
      <sz val="15"/>
      <color indexed="8"/>
      <name val="Angsana New"/>
      <family val="1"/>
    </font>
    <font>
      <sz val="15"/>
      <name val="Angsana New"/>
      <family val="1"/>
    </font>
    <font>
      <sz val="16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0" xfId="0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187" fontId="8" fillId="0" borderId="0" xfId="1" applyNumberFormat="1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6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0"/>
  <sheetViews>
    <sheetView tabSelected="1" workbookViewId="0">
      <selection activeCell="C6" sqref="C6"/>
    </sheetView>
  </sheetViews>
  <sheetFormatPr defaultRowHeight="30.75" customHeight="1"/>
  <cols>
    <col min="1" max="1" width="34.28515625" style="20" customWidth="1"/>
    <col min="2" max="4" width="18.140625" style="20" customWidth="1"/>
    <col min="5" max="16384" width="9.140625" style="20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28.5" customHeight="1">
      <c r="A4" s="7"/>
      <c r="C4" s="8" t="s">
        <v>5</v>
      </c>
      <c r="D4" s="9"/>
      <c r="E4" s="6"/>
    </row>
    <row r="5" spans="1:8" s="14" customFormat="1" ht="24.95" customHeight="1">
      <c r="A5" s="10" t="s">
        <v>6</v>
      </c>
      <c r="B5" s="11">
        <f>SUM(B6:B10)</f>
        <v>145994</v>
      </c>
      <c r="C5" s="11">
        <f>SUM(C6:C10)</f>
        <v>79796</v>
      </c>
      <c r="D5" s="11">
        <f>SUM(D6:D10)</f>
        <v>66198</v>
      </c>
      <c r="E5" s="12"/>
      <c r="F5" s="13"/>
      <c r="G5" s="13"/>
      <c r="H5" s="13"/>
    </row>
    <row r="6" spans="1:8" s="18" customFormat="1" ht="24.95" customHeight="1">
      <c r="A6" s="15" t="s">
        <v>7</v>
      </c>
      <c r="B6" s="16">
        <f>SUM(C6+D6)</f>
        <v>2984</v>
      </c>
      <c r="C6" s="16">
        <v>2343</v>
      </c>
      <c r="D6" s="16">
        <v>641</v>
      </c>
      <c r="E6" s="17"/>
    </row>
    <row r="7" spans="1:8" s="18" customFormat="1" ht="24.95" customHeight="1">
      <c r="A7" s="15" t="s">
        <v>8</v>
      </c>
      <c r="B7" s="16">
        <f>SUM(C7+D7)</f>
        <v>13679</v>
      </c>
      <c r="C7" s="16">
        <v>6597</v>
      </c>
      <c r="D7" s="16">
        <v>7082</v>
      </c>
      <c r="E7" s="17"/>
    </row>
    <row r="8" spans="1:8" s="18" customFormat="1" ht="24.95" customHeight="1">
      <c r="A8" s="15" t="s">
        <v>9</v>
      </c>
      <c r="B8" s="16">
        <f>SUM(C8+D8)</f>
        <v>54181</v>
      </c>
      <c r="C8" s="16">
        <v>33079</v>
      </c>
      <c r="D8" s="16">
        <v>21102</v>
      </c>
      <c r="E8" s="17"/>
    </row>
    <row r="9" spans="1:8" s="18" customFormat="1" ht="24.95" customHeight="1">
      <c r="A9" s="15" t="s">
        <v>10</v>
      </c>
      <c r="B9" s="16">
        <f>SUM(C9+D9)</f>
        <v>42287</v>
      </c>
      <c r="C9" s="16">
        <v>27132</v>
      </c>
      <c r="D9" s="16">
        <v>15155</v>
      </c>
      <c r="E9" s="17"/>
    </row>
    <row r="10" spans="1:8" ht="24.95" customHeight="1">
      <c r="A10" s="15" t="s">
        <v>11</v>
      </c>
      <c r="B10" s="16">
        <f>SUM(C10+D10)</f>
        <v>32863</v>
      </c>
      <c r="C10" s="16">
        <v>10645</v>
      </c>
      <c r="D10" s="16">
        <v>22218</v>
      </c>
      <c r="E10" s="19"/>
    </row>
    <row r="11" spans="1:8" ht="24.95" customHeight="1">
      <c r="A11" s="21" t="s">
        <v>12</v>
      </c>
      <c r="B11" s="22">
        <v>0</v>
      </c>
      <c r="C11" s="22">
        <v>0</v>
      </c>
      <c r="D11" s="22">
        <v>0</v>
      </c>
      <c r="E11" s="19"/>
    </row>
    <row r="12" spans="1:8" ht="24.95" customHeight="1">
      <c r="A12" s="23"/>
      <c r="C12" s="24" t="s">
        <v>13</v>
      </c>
      <c r="D12" s="25"/>
      <c r="E12" s="19"/>
    </row>
    <row r="13" spans="1:8" s="14" customFormat="1" ht="24.95" customHeight="1">
      <c r="A13" s="10" t="s">
        <v>6</v>
      </c>
      <c r="B13" s="26">
        <f>SUM(B14:B18)</f>
        <v>100</v>
      </c>
      <c r="C13" s="26">
        <f>SUM(C14:C18)</f>
        <v>100.00000000000001</v>
      </c>
      <c r="D13" s="26">
        <f>SUM(D14:D18)</f>
        <v>100</v>
      </c>
      <c r="E13" s="12"/>
    </row>
    <row r="14" spans="1:8" s="18" customFormat="1" ht="24.95" customHeight="1">
      <c r="A14" s="15" t="s">
        <v>7</v>
      </c>
      <c r="B14" s="27">
        <f>(B6*100)/145994</f>
        <v>2.0439196131347863</v>
      </c>
      <c r="C14" s="27">
        <f>(C6*100)/79796</f>
        <v>2.9362374053837286</v>
      </c>
      <c r="D14" s="27">
        <f>(D6*100)/66198</f>
        <v>0.96830719961328138</v>
      </c>
      <c r="E14" s="17"/>
    </row>
    <row r="15" spans="1:8" s="18" customFormat="1" ht="24.95" customHeight="1">
      <c r="A15" s="15" t="s">
        <v>8</v>
      </c>
      <c r="B15" s="27">
        <f>(B7*100)/145994</f>
        <v>9.3695631327314821</v>
      </c>
      <c r="C15" s="27">
        <f>(C7*100)/79796</f>
        <v>8.2673316958243515</v>
      </c>
      <c r="D15" s="27">
        <f>(D7*100)/66198</f>
        <v>10.698208405087767</v>
      </c>
      <c r="E15" s="17"/>
    </row>
    <row r="16" spans="1:8" s="18" customFormat="1" ht="24.95" customHeight="1">
      <c r="A16" s="15" t="s">
        <v>9</v>
      </c>
      <c r="B16" s="27">
        <f>(B8*100)/145994</f>
        <v>37.111799115032127</v>
      </c>
      <c r="C16" s="27">
        <f>(C8*100)/79796</f>
        <v>41.454458870118806</v>
      </c>
      <c r="D16" s="27">
        <f>(D8*100)/66198</f>
        <v>31.877095984772954</v>
      </c>
      <c r="E16" s="17"/>
    </row>
    <row r="17" spans="1:5" s="18" customFormat="1" ht="24.95" customHeight="1">
      <c r="A17" s="15" t="s">
        <v>10</v>
      </c>
      <c r="B17" s="27">
        <f>(B9*100)/145994</f>
        <v>28.964888968039784</v>
      </c>
      <c r="C17" s="27">
        <f>(C9*100)/79796</f>
        <v>34.001704346082512</v>
      </c>
      <c r="D17" s="27">
        <f>(D9*100)/66198</f>
        <v>22.893440889452854</v>
      </c>
      <c r="E17" s="17"/>
    </row>
    <row r="18" spans="1:5" ht="24.95" customHeight="1">
      <c r="A18" s="15" t="s">
        <v>11</v>
      </c>
      <c r="B18" s="27">
        <f>(B10*100)/145994</f>
        <v>22.509829171061824</v>
      </c>
      <c r="C18" s="27">
        <f>(C10*100)/79796</f>
        <v>13.340267682590605</v>
      </c>
      <c r="D18" s="27">
        <f>(D10*100)/66198</f>
        <v>33.562947521073141</v>
      </c>
      <c r="E18" s="19"/>
    </row>
    <row r="19" spans="1:5" ht="24.95" customHeight="1">
      <c r="A19" s="28" t="s">
        <v>12</v>
      </c>
      <c r="B19" s="29" t="s">
        <v>14</v>
      </c>
      <c r="C19" s="29" t="s">
        <v>14</v>
      </c>
      <c r="D19" s="29" t="s">
        <v>14</v>
      </c>
      <c r="E19" s="19"/>
    </row>
    <row r="20" spans="1:5" s="19" customFormat="1" ht="24.95" customHeight="1">
      <c r="A20" s="21"/>
      <c r="B20" s="27"/>
      <c r="C20" s="27"/>
      <c r="D20" s="27"/>
    </row>
  </sheetData>
  <pageMargins left="0.98425196850393704" right="0.59055118110236227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Footer xml:space="preserve">&amp;C11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2012-01-10T08:28:05Z</dcterms:created>
  <dcterms:modified xsi:type="dcterms:W3CDTF">2012-01-10T08:29:53Z</dcterms:modified>
</cp:coreProperties>
</file>