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งานวิชาการ\งานวิชาการ65\สศส ไตรมาส 2 65\"/>
    </mc:Choice>
  </mc:AlternateContent>
  <bookViews>
    <workbookView xWindow="-120" yWindow="-120" windowWidth="24240" windowHeight="13740"/>
  </bookViews>
  <sheets>
    <sheet name="t1" sheetId="7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7" l="1"/>
  <c r="D24" i="7"/>
  <c r="B22" i="7"/>
  <c r="C19" i="7"/>
  <c r="D16" i="7"/>
  <c r="D29" i="7" s="1"/>
  <c r="C16" i="7"/>
  <c r="C29" i="7" s="1"/>
  <c r="B16" i="7"/>
  <c r="B29" i="7" s="1"/>
  <c r="D15" i="7"/>
  <c r="D28" i="7" s="1"/>
  <c r="C15" i="7"/>
  <c r="C28" i="7" s="1"/>
  <c r="B15" i="7"/>
  <c r="B28" i="7" s="1"/>
  <c r="D14" i="7"/>
  <c r="D27" i="7" s="1"/>
  <c r="C14" i="7"/>
  <c r="B14" i="7"/>
  <c r="B27" i="7" s="1"/>
  <c r="D13" i="7"/>
  <c r="D26" i="7" s="1"/>
  <c r="C13" i="7"/>
  <c r="C26" i="7" s="1"/>
  <c r="B13" i="7"/>
  <c r="B26" i="7" s="1"/>
  <c r="D12" i="7"/>
  <c r="D25" i="7" s="1"/>
  <c r="C12" i="7"/>
  <c r="C25" i="7" s="1"/>
  <c r="B12" i="7"/>
  <c r="B25" i="7" s="1"/>
  <c r="D11" i="7"/>
  <c r="C11" i="7"/>
  <c r="C24" i="7" s="1"/>
  <c r="B11" i="7"/>
  <c r="B24" i="7" s="1"/>
  <c r="D10" i="7"/>
  <c r="D23" i="7" s="1"/>
  <c r="C10" i="7"/>
  <c r="C23" i="7" s="1"/>
  <c r="B10" i="7"/>
  <c r="B23" i="7" s="1"/>
  <c r="D9" i="7"/>
  <c r="D22" i="7" s="1"/>
  <c r="C9" i="7"/>
  <c r="C22" i="7" s="1"/>
  <c r="B9" i="7"/>
  <c r="D8" i="7"/>
  <c r="D21" i="7" s="1"/>
  <c r="C8" i="7"/>
  <c r="C21" i="7" s="1"/>
  <c r="B8" i="7"/>
  <c r="B21" i="7" s="1"/>
  <c r="D7" i="7"/>
  <c r="D20" i="7" s="1"/>
  <c r="C7" i="7"/>
  <c r="C20" i="7" s="1"/>
  <c r="B7" i="7"/>
  <c r="B20" i="7" s="1"/>
  <c r="D6" i="7"/>
  <c r="D19" i="7" s="1"/>
  <c r="C6" i="7"/>
  <c r="B6" i="7"/>
  <c r="B19" i="7" s="1"/>
</calcChain>
</file>

<file path=xl/sharedStrings.xml><?xml version="1.0" encoding="utf-8"?>
<sst xmlns="http://schemas.openxmlformats.org/spreadsheetml/2006/main" count="29" uniqueCount="18">
  <si>
    <t>รวม</t>
  </si>
  <si>
    <t>ชาย</t>
  </si>
  <si>
    <t>หญิง</t>
  </si>
  <si>
    <t>จำนวน</t>
  </si>
  <si>
    <t>ยอดรวม</t>
  </si>
  <si>
    <t>ร้อยละ</t>
  </si>
  <si>
    <t>ตารางที่  1  จำนวนและร้อยละของประชากรอายุ 15 ปีขึ้นไปจำแนกตามสถานภาพแรงงานและเพศ</t>
  </si>
  <si>
    <t>สถานภาพแรงงาน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</si>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</sst>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\ #,##0_-;\-\ #,##0_-;_-\ &quot;-&quot;_-;_-@_-"/>
    <numFmt numFmtId="165" formatCode="0.0"/>
    <numFmt numFmtId="166" formatCode="_-* #,##0.0_-;\-* #,##0.0_-;_-* &quot;-&quot;_-;_-@_-"/>
  </numFmts>
  <fonts count="4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165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2" fillId="0" borderId="0" xfId="0" applyFont="1" applyAlignment="1">
      <alignment vertical="center"/>
    </xf>
    <xf numFmtId="164" fontId="2" fillId="0" borderId="0" xfId="0" applyNumberFormat="1" applyFont="1"/>
    <xf numFmtId="3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859155</xdr:colOff>
      <xdr:row>5</xdr:row>
      <xdr:rowOff>161925</xdr:rowOff>
    </xdr:from>
    <xdr:to>
      <xdr:col>0</xdr:col>
      <xdr:colOff>1112433</xdr:colOff>
      <xdr:row>7</xdr:row>
      <xdr:rowOff>66675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34BC531D-16A4-4D03-951D-16765FB503FD}"/>
            </a:ext>
          </a:extLst>
        </xdr:cNvPr>
        <xdr:cNvSpPr txBox="1">
          <a:spLocks noChangeArrowheads="1"/>
        </xdr:cNvSpPr>
      </xdr:nvSpPr>
      <xdr:spPr bwMode="auto">
        <a:xfrm>
          <a:off x="859155" y="1476375"/>
          <a:ext cx="253278" cy="4476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868680</xdr:colOff>
      <xdr:row>16</xdr:row>
      <xdr:rowOff>180975</xdr:rowOff>
    </xdr:from>
    <xdr:to>
      <xdr:col>0</xdr:col>
      <xdr:colOff>1112577</xdr:colOff>
      <xdr:row>17</xdr:row>
      <xdr:rowOff>114300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5F7ED9A3-EF7B-40EB-9758-EFD6AB6A7BB7}"/>
            </a:ext>
          </a:extLst>
        </xdr:cNvPr>
        <xdr:cNvSpPr txBox="1">
          <a:spLocks noChangeArrowheads="1"/>
        </xdr:cNvSpPr>
      </xdr:nvSpPr>
      <xdr:spPr bwMode="auto">
        <a:xfrm>
          <a:off x="868680" y="4267200"/>
          <a:ext cx="243897" cy="2286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619;&#3634;&#3618;&#3591;&#3634;&#3609;&#3626;&#3619;&#3591;\&#3605;&#3634;&#3619;&#3634;&#3591;&#3586;&#3657;&#3629;&#3617;&#3641;&#3621;&#3648;&#3604;&#3636;&#361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</sheetNames>
    <sheetDataSet>
      <sheetData sheetId="0">
        <row r="5">
          <cell r="B5">
            <v>1639494</v>
          </cell>
          <cell r="C5">
            <v>1116133.0900000001</v>
          </cell>
          <cell r="D5">
            <v>1116133.0900000001</v>
          </cell>
          <cell r="E5">
            <v>1097150.8500000001</v>
          </cell>
          <cell r="F5">
            <v>18982.25</v>
          </cell>
          <cell r="G5" t="str">
            <v>-</v>
          </cell>
          <cell r="I5">
            <v>523360.91</v>
          </cell>
          <cell r="J5">
            <v>165368.87</v>
          </cell>
          <cell r="K5">
            <v>125499.52</v>
          </cell>
          <cell r="L5">
            <v>155163.22</v>
          </cell>
          <cell r="M5">
            <v>77329.289999999994</v>
          </cell>
        </row>
        <row r="6">
          <cell r="B6">
            <v>772510</v>
          </cell>
          <cell r="C6">
            <v>585394.13</v>
          </cell>
          <cell r="D6">
            <v>585394.13</v>
          </cell>
          <cell r="E6">
            <v>574265.22</v>
          </cell>
          <cell r="F6">
            <v>11128.91</v>
          </cell>
          <cell r="G6" t="str">
            <v>-</v>
          </cell>
          <cell r="I6">
            <v>187115.88</v>
          </cell>
          <cell r="J6">
            <v>13387.22</v>
          </cell>
          <cell r="K6">
            <v>63281.09</v>
          </cell>
          <cell r="L6">
            <v>61596.73</v>
          </cell>
          <cell r="M6">
            <v>48850.83</v>
          </cell>
        </row>
        <row r="7">
          <cell r="B7">
            <v>866984</v>
          </cell>
          <cell r="C7">
            <v>530738.97</v>
          </cell>
          <cell r="D7">
            <v>530738.97</v>
          </cell>
          <cell r="E7">
            <v>522885.63</v>
          </cell>
          <cell r="F7">
            <v>7853.34</v>
          </cell>
          <cell r="G7" t="str">
            <v>-</v>
          </cell>
          <cell r="I7">
            <v>336245.03</v>
          </cell>
          <cell r="J7">
            <v>151981.65</v>
          </cell>
          <cell r="K7">
            <v>62218.43</v>
          </cell>
          <cell r="L7">
            <v>93566.49</v>
          </cell>
          <cell r="M7">
            <v>28478.46</v>
          </cell>
        </row>
      </sheetData>
      <sheetData sheetId="1">
        <row r="5">
          <cell r="B5">
            <v>1639494</v>
          </cell>
        </row>
      </sheetData>
      <sheetData sheetId="2">
        <row r="5">
          <cell r="B5">
            <v>1097150.8500000001</v>
          </cell>
        </row>
      </sheetData>
      <sheetData sheetId="3">
        <row r="6">
          <cell r="B6">
            <v>1097150.8500000001</v>
          </cell>
        </row>
      </sheetData>
      <sheetData sheetId="4">
        <row r="5">
          <cell r="B5">
            <v>1097150.8500000001</v>
          </cell>
        </row>
      </sheetData>
      <sheetData sheetId="5">
        <row r="4">
          <cell r="B4">
            <v>1097150.8500000001</v>
          </cell>
        </row>
      </sheetData>
      <sheetData sheetId="6">
        <row r="4">
          <cell r="B4">
            <v>1097150.8500000001</v>
          </cell>
        </row>
      </sheetData>
      <sheetData sheetId="7">
        <row r="4">
          <cell r="B4">
            <v>16232.216899999998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A5" sqref="A5"/>
    </sheetView>
  </sheetViews>
  <sheetFormatPr defaultRowHeight="21.75"/>
  <cols>
    <col min="1" max="1" width="36.85546875" style="2" customWidth="1"/>
    <col min="2" max="4" width="16" style="2" customWidth="1"/>
    <col min="5" max="256" width="9.140625" style="2"/>
    <col min="257" max="257" width="36.85546875" style="2" customWidth="1"/>
    <col min="258" max="260" width="18.7109375" style="2" customWidth="1"/>
    <col min="261" max="512" width="9.140625" style="2"/>
    <col min="513" max="513" width="36.85546875" style="2" customWidth="1"/>
    <col min="514" max="516" width="18.7109375" style="2" customWidth="1"/>
    <col min="517" max="768" width="9.140625" style="2"/>
    <col min="769" max="769" width="36.85546875" style="2" customWidth="1"/>
    <col min="770" max="772" width="18.7109375" style="2" customWidth="1"/>
    <col min="773" max="1024" width="9.140625" style="2"/>
    <col min="1025" max="1025" width="36.85546875" style="2" customWidth="1"/>
    <col min="1026" max="1028" width="18.7109375" style="2" customWidth="1"/>
    <col min="1029" max="1280" width="9.140625" style="2"/>
    <col min="1281" max="1281" width="36.85546875" style="2" customWidth="1"/>
    <col min="1282" max="1284" width="18.7109375" style="2" customWidth="1"/>
    <col min="1285" max="1536" width="9.140625" style="2"/>
    <col min="1537" max="1537" width="36.85546875" style="2" customWidth="1"/>
    <col min="1538" max="1540" width="18.7109375" style="2" customWidth="1"/>
    <col min="1541" max="1792" width="9.140625" style="2"/>
    <col min="1793" max="1793" width="36.85546875" style="2" customWidth="1"/>
    <col min="1794" max="1796" width="18.7109375" style="2" customWidth="1"/>
    <col min="1797" max="2048" width="9.140625" style="2"/>
    <col min="2049" max="2049" width="36.85546875" style="2" customWidth="1"/>
    <col min="2050" max="2052" width="18.7109375" style="2" customWidth="1"/>
    <col min="2053" max="2304" width="9.140625" style="2"/>
    <col min="2305" max="2305" width="36.85546875" style="2" customWidth="1"/>
    <col min="2306" max="2308" width="18.7109375" style="2" customWidth="1"/>
    <col min="2309" max="2560" width="9.140625" style="2"/>
    <col min="2561" max="2561" width="36.85546875" style="2" customWidth="1"/>
    <col min="2562" max="2564" width="18.7109375" style="2" customWidth="1"/>
    <col min="2565" max="2816" width="9.140625" style="2"/>
    <col min="2817" max="2817" width="36.85546875" style="2" customWidth="1"/>
    <col min="2818" max="2820" width="18.7109375" style="2" customWidth="1"/>
    <col min="2821" max="3072" width="9.140625" style="2"/>
    <col min="3073" max="3073" width="36.85546875" style="2" customWidth="1"/>
    <col min="3074" max="3076" width="18.7109375" style="2" customWidth="1"/>
    <col min="3077" max="3328" width="9.140625" style="2"/>
    <col min="3329" max="3329" width="36.85546875" style="2" customWidth="1"/>
    <col min="3330" max="3332" width="18.7109375" style="2" customWidth="1"/>
    <col min="3333" max="3584" width="9.140625" style="2"/>
    <col min="3585" max="3585" width="36.85546875" style="2" customWidth="1"/>
    <col min="3586" max="3588" width="18.7109375" style="2" customWidth="1"/>
    <col min="3589" max="3840" width="9.140625" style="2"/>
    <col min="3841" max="3841" width="36.85546875" style="2" customWidth="1"/>
    <col min="3842" max="3844" width="18.7109375" style="2" customWidth="1"/>
    <col min="3845" max="4096" width="9.140625" style="2"/>
    <col min="4097" max="4097" width="36.85546875" style="2" customWidth="1"/>
    <col min="4098" max="4100" width="18.7109375" style="2" customWidth="1"/>
    <col min="4101" max="4352" width="9.140625" style="2"/>
    <col min="4353" max="4353" width="36.85546875" style="2" customWidth="1"/>
    <col min="4354" max="4356" width="18.7109375" style="2" customWidth="1"/>
    <col min="4357" max="4608" width="9.140625" style="2"/>
    <col min="4609" max="4609" width="36.85546875" style="2" customWidth="1"/>
    <col min="4610" max="4612" width="18.7109375" style="2" customWidth="1"/>
    <col min="4613" max="4864" width="9.140625" style="2"/>
    <col min="4865" max="4865" width="36.85546875" style="2" customWidth="1"/>
    <col min="4866" max="4868" width="18.7109375" style="2" customWidth="1"/>
    <col min="4869" max="5120" width="9.140625" style="2"/>
    <col min="5121" max="5121" width="36.85546875" style="2" customWidth="1"/>
    <col min="5122" max="5124" width="18.7109375" style="2" customWidth="1"/>
    <col min="5125" max="5376" width="9.140625" style="2"/>
    <col min="5377" max="5377" width="36.85546875" style="2" customWidth="1"/>
    <col min="5378" max="5380" width="18.7109375" style="2" customWidth="1"/>
    <col min="5381" max="5632" width="9.140625" style="2"/>
    <col min="5633" max="5633" width="36.85546875" style="2" customWidth="1"/>
    <col min="5634" max="5636" width="18.7109375" style="2" customWidth="1"/>
    <col min="5637" max="5888" width="9.140625" style="2"/>
    <col min="5889" max="5889" width="36.85546875" style="2" customWidth="1"/>
    <col min="5890" max="5892" width="18.7109375" style="2" customWidth="1"/>
    <col min="5893" max="6144" width="9.140625" style="2"/>
    <col min="6145" max="6145" width="36.85546875" style="2" customWidth="1"/>
    <col min="6146" max="6148" width="18.7109375" style="2" customWidth="1"/>
    <col min="6149" max="6400" width="9.140625" style="2"/>
    <col min="6401" max="6401" width="36.85546875" style="2" customWidth="1"/>
    <col min="6402" max="6404" width="18.7109375" style="2" customWidth="1"/>
    <col min="6405" max="6656" width="9.140625" style="2"/>
    <col min="6657" max="6657" width="36.85546875" style="2" customWidth="1"/>
    <col min="6658" max="6660" width="18.7109375" style="2" customWidth="1"/>
    <col min="6661" max="6912" width="9.140625" style="2"/>
    <col min="6913" max="6913" width="36.85546875" style="2" customWidth="1"/>
    <col min="6914" max="6916" width="18.7109375" style="2" customWidth="1"/>
    <col min="6917" max="7168" width="9.140625" style="2"/>
    <col min="7169" max="7169" width="36.85546875" style="2" customWidth="1"/>
    <col min="7170" max="7172" width="18.7109375" style="2" customWidth="1"/>
    <col min="7173" max="7424" width="9.140625" style="2"/>
    <col min="7425" max="7425" width="36.85546875" style="2" customWidth="1"/>
    <col min="7426" max="7428" width="18.7109375" style="2" customWidth="1"/>
    <col min="7429" max="7680" width="9.140625" style="2"/>
    <col min="7681" max="7681" width="36.85546875" style="2" customWidth="1"/>
    <col min="7682" max="7684" width="18.7109375" style="2" customWidth="1"/>
    <col min="7685" max="7936" width="9.140625" style="2"/>
    <col min="7937" max="7937" width="36.85546875" style="2" customWidth="1"/>
    <col min="7938" max="7940" width="18.7109375" style="2" customWidth="1"/>
    <col min="7941" max="8192" width="9.140625" style="2"/>
    <col min="8193" max="8193" width="36.85546875" style="2" customWidth="1"/>
    <col min="8194" max="8196" width="18.7109375" style="2" customWidth="1"/>
    <col min="8197" max="8448" width="9.140625" style="2"/>
    <col min="8449" max="8449" width="36.85546875" style="2" customWidth="1"/>
    <col min="8450" max="8452" width="18.7109375" style="2" customWidth="1"/>
    <col min="8453" max="8704" width="9.140625" style="2"/>
    <col min="8705" max="8705" width="36.85546875" style="2" customWidth="1"/>
    <col min="8706" max="8708" width="18.7109375" style="2" customWidth="1"/>
    <col min="8709" max="8960" width="9.140625" style="2"/>
    <col min="8961" max="8961" width="36.85546875" style="2" customWidth="1"/>
    <col min="8962" max="8964" width="18.7109375" style="2" customWidth="1"/>
    <col min="8965" max="9216" width="9.140625" style="2"/>
    <col min="9217" max="9217" width="36.85546875" style="2" customWidth="1"/>
    <col min="9218" max="9220" width="18.7109375" style="2" customWidth="1"/>
    <col min="9221" max="9472" width="9.140625" style="2"/>
    <col min="9473" max="9473" width="36.85546875" style="2" customWidth="1"/>
    <col min="9474" max="9476" width="18.7109375" style="2" customWidth="1"/>
    <col min="9477" max="9728" width="9.140625" style="2"/>
    <col min="9729" max="9729" width="36.85546875" style="2" customWidth="1"/>
    <col min="9730" max="9732" width="18.7109375" style="2" customWidth="1"/>
    <col min="9733" max="9984" width="9.140625" style="2"/>
    <col min="9985" max="9985" width="36.85546875" style="2" customWidth="1"/>
    <col min="9986" max="9988" width="18.7109375" style="2" customWidth="1"/>
    <col min="9989" max="10240" width="9.140625" style="2"/>
    <col min="10241" max="10241" width="36.85546875" style="2" customWidth="1"/>
    <col min="10242" max="10244" width="18.7109375" style="2" customWidth="1"/>
    <col min="10245" max="10496" width="9.140625" style="2"/>
    <col min="10497" max="10497" width="36.85546875" style="2" customWidth="1"/>
    <col min="10498" max="10500" width="18.7109375" style="2" customWidth="1"/>
    <col min="10501" max="10752" width="9.140625" style="2"/>
    <col min="10753" max="10753" width="36.85546875" style="2" customWidth="1"/>
    <col min="10754" max="10756" width="18.7109375" style="2" customWidth="1"/>
    <col min="10757" max="11008" width="9.140625" style="2"/>
    <col min="11009" max="11009" width="36.85546875" style="2" customWidth="1"/>
    <col min="11010" max="11012" width="18.7109375" style="2" customWidth="1"/>
    <col min="11013" max="11264" width="9.140625" style="2"/>
    <col min="11265" max="11265" width="36.85546875" style="2" customWidth="1"/>
    <col min="11266" max="11268" width="18.7109375" style="2" customWidth="1"/>
    <col min="11269" max="11520" width="9.140625" style="2"/>
    <col min="11521" max="11521" width="36.85546875" style="2" customWidth="1"/>
    <col min="11522" max="11524" width="18.7109375" style="2" customWidth="1"/>
    <col min="11525" max="11776" width="9.140625" style="2"/>
    <col min="11777" max="11777" width="36.85546875" style="2" customWidth="1"/>
    <col min="11778" max="11780" width="18.7109375" style="2" customWidth="1"/>
    <col min="11781" max="12032" width="9.140625" style="2"/>
    <col min="12033" max="12033" width="36.85546875" style="2" customWidth="1"/>
    <col min="12034" max="12036" width="18.7109375" style="2" customWidth="1"/>
    <col min="12037" max="12288" width="9.140625" style="2"/>
    <col min="12289" max="12289" width="36.85546875" style="2" customWidth="1"/>
    <col min="12290" max="12292" width="18.7109375" style="2" customWidth="1"/>
    <col min="12293" max="12544" width="9.140625" style="2"/>
    <col min="12545" max="12545" width="36.85546875" style="2" customWidth="1"/>
    <col min="12546" max="12548" width="18.7109375" style="2" customWidth="1"/>
    <col min="12549" max="12800" width="9.140625" style="2"/>
    <col min="12801" max="12801" width="36.85546875" style="2" customWidth="1"/>
    <col min="12802" max="12804" width="18.7109375" style="2" customWidth="1"/>
    <col min="12805" max="13056" width="9.140625" style="2"/>
    <col min="13057" max="13057" width="36.85546875" style="2" customWidth="1"/>
    <col min="13058" max="13060" width="18.7109375" style="2" customWidth="1"/>
    <col min="13061" max="13312" width="9.140625" style="2"/>
    <col min="13313" max="13313" width="36.85546875" style="2" customWidth="1"/>
    <col min="13314" max="13316" width="18.7109375" style="2" customWidth="1"/>
    <col min="13317" max="13568" width="9.140625" style="2"/>
    <col min="13569" max="13569" width="36.85546875" style="2" customWidth="1"/>
    <col min="13570" max="13572" width="18.7109375" style="2" customWidth="1"/>
    <col min="13573" max="13824" width="9.140625" style="2"/>
    <col min="13825" max="13825" width="36.85546875" style="2" customWidth="1"/>
    <col min="13826" max="13828" width="18.7109375" style="2" customWidth="1"/>
    <col min="13829" max="14080" width="9.140625" style="2"/>
    <col min="14081" max="14081" width="36.85546875" style="2" customWidth="1"/>
    <col min="14082" max="14084" width="18.7109375" style="2" customWidth="1"/>
    <col min="14085" max="14336" width="9.140625" style="2"/>
    <col min="14337" max="14337" width="36.85546875" style="2" customWidth="1"/>
    <col min="14338" max="14340" width="18.7109375" style="2" customWidth="1"/>
    <col min="14341" max="14592" width="9.140625" style="2"/>
    <col min="14593" max="14593" width="36.85546875" style="2" customWidth="1"/>
    <col min="14594" max="14596" width="18.7109375" style="2" customWidth="1"/>
    <col min="14597" max="14848" width="9.140625" style="2"/>
    <col min="14849" max="14849" width="36.85546875" style="2" customWidth="1"/>
    <col min="14850" max="14852" width="18.7109375" style="2" customWidth="1"/>
    <col min="14853" max="15104" width="9.140625" style="2"/>
    <col min="15105" max="15105" width="36.85546875" style="2" customWidth="1"/>
    <col min="15106" max="15108" width="18.7109375" style="2" customWidth="1"/>
    <col min="15109" max="15360" width="9.140625" style="2"/>
    <col min="15361" max="15361" width="36.85546875" style="2" customWidth="1"/>
    <col min="15362" max="15364" width="18.7109375" style="2" customWidth="1"/>
    <col min="15365" max="15616" width="9.140625" style="2"/>
    <col min="15617" max="15617" width="36.85546875" style="2" customWidth="1"/>
    <col min="15618" max="15620" width="18.7109375" style="2" customWidth="1"/>
    <col min="15621" max="15872" width="9.140625" style="2"/>
    <col min="15873" max="15873" width="36.85546875" style="2" customWidth="1"/>
    <col min="15874" max="15876" width="18.7109375" style="2" customWidth="1"/>
    <col min="15877" max="16128" width="9.140625" style="2"/>
    <col min="16129" max="16129" width="36.85546875" style="2" customWidth="1"/>
    <col min="16130" max="16132" width="18.7109375" style="2" customWidth="1"/>
    <col min="16133" max="16384" width="9.140625" style="2"/>
  </cols>
  <sheetData>
    <row r="1" spans="1:5" ht="24">
      <c r="A1" s="1" t="s">
        <v>6</v>
      </c>
    </row>
    <row r="2" spans="1:5">
      <c r="A2" s="6"/>
      <c r="B2" s="6"/>
      <c r="C2" s="6"/>
      <c r="D2" s="6"/>
    </row>
    <row r="3" spans="1:5" s="3" customFormat="1">
      <c r="A3" s="8" t="s">
        <v>7</v>
      </c>
      <c r="B3" s="9" t="s">
        <v>0</v>
      </c>
      <c r="C3" s="9" t="s">
        <v>1</v>
      </c>
      <c r="D3" s="9" t="s">
        <v>2</v>
      </c>
    </row>
    <row r="4" spans="1:5" s="3" customFormat="1">
      <c r="A4" s="2"/>
      <c r="B4" s="10" t="s">
        <v>3</v>
      </c>
      <c r="C4" s="10"/>
      <c r="D4" s="10"/>
    </row>
    <row r="5" spans="1:5" s="12" customFormat="1">
      <c r="A5" s="11"/>
      <c r="B5" s="4"/>
      <c r="C5" s="4"/>
      <c r="D5" s="4"/>
    </row>
    <row r="6" spans="1:5" s="14" customFormat="1">
      <c r="A6" s="11" t="s">
        <v>4</v>
      </c>
      <c r="B6" s="13">
        <f>[1]T1!$B$5</f>
        <v>1639494</v>
      </c>
      <c r="C6" s="13">
        <f>[1]T1!$B$6</f>
        <v>772510</v>
      </c>
      <c r="D6" s="13">
        <f>[1]T1!$B$7</f>
        <v>866984</v>
      </c>
    </row>
    <row r="7" spans="1:5" s="14" customFormat="1">
      <c r="A7" s="14" t="s">
        <v>8</v>
      </c>
      <c r="B7" s="15">
        <f>[1]T1!$C$5</f>
        <v>1116133.0900000001</v>
      </c>
      <c r="C7" s="15">
        <f>[1]T1!$C$6</f>
        <v>585394.13</v>
      </c>
      <c r="D7" s="15">
        <f>[1]T1!$C$7</f>
        <v>530738.97</v>
      </c>
    </row>
    <row r="8" spans="1:5" s="14" customFormat="1">
      <c r="A8" s="14" t="s">
        <v>9</v>
      </c>
      <c r="B8" s="15">
        <f>[1]T1!$D$5</f>
        <v>1116133.0900000001</v>
      </c>
      <c r="C8" s="15">
        <f>[1]T1!$D$6</f>
        <v>585394.13</v>
      </c>
      <c r="D8" s="15">
        <f>[1]T1!$D$7</f>
        <v>530738.97</v>
      </c>
      <c r="E8" s="16"/>
    </row>
    <row r="9" spans="1:5" s="14" customFormat="1">
      <c r="A9" s="14" t="s">
        <v>10</v>
      </c>
      <c r="B9" s="15">
        <f>[1]T1!$E$5</f>
        <v>1097150.8500000001</v>
      </c>
      <c r="C9" s="15">
        <f>[1]T1!$E$6</f>
        <v>574265.22</v>
      </c>
      <c r="D9" s="15">
        <f>[1]T1!$E$7</f>
        <v>522885.63</v>
      </c>
      <c r="E9" s="16"/>
    </row>
    <row r="10" spans="1:5" s="14" customFormat="1">
      <c r="A10" s="14" t="s">
        <v>11</v>
      </c>
      <c r="B10" s="15">
        <f>[1]T1!$F$5</f>
        <v>18982.25</v>
      </c>
      <c r="C10" s="15">
        <f>[1]T1!$F$6</f>
        <v>11128.91</v>
      </c>
      <c r="D10" s="15">
        <f>[1]T1!$F$7</f>
        <v>7853.34</v>
      </c>
      <c r="E10" s="16"/>
    </row>
    <row r="11" spans="1:5" s="14" customFormat="1">
      <c r="A11" s="14" t="s">
        <v>12</v>
      </c>
      <c r="B11" s="17" t="str">
        <f>[1]T1!$G$5</f>
        <v>-</v>
      </c>
      <c r="C11" s="17" t="str">
        <f>[1]T1!$G$6</f>
        <v>-</v>
      </c>
      <c r="D11" s="17" t="str">
        <f>[1]T1!$G$7</f>
        <v>-</v>
      </c>
      <c r="E11" s="16"/>
    </row>
    <row r="12" spans="1:5" s="14" customFormat="1">
      <c r="A12" s="14" t="s">
        <v>13</v>
      </c>
      <c r="B12" s="15">
        <f>[1]T1!$I$5</f>
        <v>523360.91</v>
      </c>
      <c r="C12" s="15">
        <f>[1]T1!$I$6</f>
        <v>187115.88</v>
      </c>
      <c r="D12" s="15">
        <f>[1]T1!$I$7</f>
        <v>336245.03</v>
      </c>
    </row>
    <row r="13" spans="1:5" s="14" customFormat="1">
      <c r="A13" s="14" t="s">
        <v>14</v>
      </c>
      <c r="B13" s="15">
        <f>[1]T1!$J$5</f>
        <v>165368.87</v>
      </c>
      <c r="C13" s="15">
        <f>[1]T1!$J$6</f>
        <v>13387.22</v>
      </c>
      <c r="D13" s="15">
        <f>[1]T1!$J$7</f>
        <v>151981.65</v>
      </c>
      <c r="E13" s="16"/>
    </row>
    <row r="14" spans="1:5" s="14" customFormat="1">
      <c r="A14" s="14" t="s">
        <v>15</v>
      </c>
      <c r="B14" s="15">
        <f>[1]T1!$K$5</f>
        <v>125499.52</v>
      </c>
      <c r="C14" s="15">
        <f>[1]T1!$K$6</f>
        <v>63281.09</v>
      </c>
      <c r="D14" s="15">
        <f>[1]T1!$K$7</f>
        <v>62218.43</v>
      </c>
      <c r="E14" s="16"/>
    </row>
    <row r="15" spans="1:5" s="14" customFormat="1">
      <c r="A15" s="14" t="s">
        <v>16</v>
      </c>
      <c r="B15" s="15">
        <f>[1]T1!$L$5</f>
        <v>155163.22</v>
      </c>
      <c r="C15" s="15">
        <f>[1]T1!$L$6</f>
        <v>61596.73</v>
      </c>
      <c r="D15" s="15">
        <f>[1]T1!$L$7</f>
        <v>93566.49</v>
      </c>
      <c r="E15" s="16"/>
    </row>
    <row r="16" spans="1:5" s="14" customFormat="1">
      <c r="A16" s="14" t="s">
        <v>17</v>
      </c>
      <c r="B16" s="15">
        <f>[1]T1!$M$5</f>
        <v>77329.289999999994</v>
      </c>
      <c r="C16" s="15">
        <f>[1]T1!$M$6</f>
        <v>48850.83</v>
      </c>
      <c r="D16" s="15">
        <f>[1]T1!$M$7</f>
        <v>28478.46</v>
      </c>
      <c r="E16" s="16"/>
    </row>
    <row r="17" spans="1:5" s="14" customFormat="1">
      <c r="A17" s="2"/>
      <c r="B17" s="7" t="s">
        <v>5</v>
      </c>
      <c r="C17" s="7"/>
      <c r="D17" s="7"/>
    </row>
    <row r="18" spans="1:5" s="12" customFormat="1">
      <c r="A18" s="11"/>
      <c r="B18" s="18"/>
      <c r="C18" s="18"/>
      <c r="D18" s="18"/>
    </row>
    <row r="19" spans="1:5" s="12" customFormat="1">
      <c r="A19" s="11" t="s">
        <v>4</v>
      </c>
      <c r="B19" s="19">
        <f>B6*100/B$6</f>
        <v>100</v>
      </c>
      <c r="C19" s="19">
        <f>C6*100/C$6</f>
        <v>100</v>
      </c>
      <c r="D19" s="19">
        <f>D6*100/D$6</f>
        <v>100</v>
      </c>
    </row>
    <row r="20" spans="1:5" s="14" customFormat="1">
      <c r="A20" s="14" t="s">
        <v>8</v>
      </c>
      <c r="B20" s="20">
        <f t="shared" ref="B20:D29" si="0">IF(B7="-","-",B7*100/B$6)</f>
        <v>68.077900254590759</v>
      </c>
      <c r="C20" s="20">
        <f t="shared" si="0"/>
        <v>75.778194457029684</v>
      </c>
      <c r="D20" s="20">
        <f t="shared" si="0"/>
        <v>61.216697193950523</v>
      </c>
    </row>
    <row r="21" spans="1:5" s="14" customFormat="1">
      <c r="A21" s="14" t="s">
        <v>9</v>
      </c>
      <c r="B21" s="20">
        <f t="shared" si="0"/>
        <v>68.077900254590759</v>
      </c>
      <c r="C21" s="20">
        <f t="shared" si="0"/>
        <v>75.778194457029684</v>
      </c>
      <c r="D21" s="20">
        <f t="shared" si="0"/>
        <v>61.216697193950523</v>
      </c>
      <c r="E21" s="16"/>
    </row>
    <row r="22" spans="1:5" s="14" customFormat="1">
      <c r="A22" s="14" t="s">
        <v>10</v>
      </c>
      <c r="B22" s="20">
        <f t="shared" si="0"/>
        <v>66.920089369037044</v>
      </c>
      <c r="C22" s="20">
        <f t="shared" si="0"/>
        <v>74.337577507087289</v>
      </c>
      <c r="D22" s="20">
        <f t="shared" si="0"/>
        <v>60.310874249121092</v>
      </c>
      <c r="E22" s="16"/>
    </row>
    <row r="23" spans="1:5" s="14" customFormat="1">
      <c r="A23" s="14" t="s">
        <v>11</v>
      </c>
      <c r="B23" s="20">
        <f t="shared" si="0"/>
        <v>1.1578114954980012</v>
      </c>
      <c r="C23" s="20">
        <f t="shared" si="0"/>
        <v>1.4406169499423955</v>
      </c>
      <c r="D23" s="20">
        <f t="shared" si="0"/>
        <v>0.90582294482943171</v>
      </c>
      <c r="E23" s="16"/>
    </row>
    <row r="24" spans="1:5" s="14" customFormat="1">
      <c r="A24" s="14" t="s">
        <v>12</v>
      </c>
      <c r="B24" s="20" t="str">
        <f t="shared" si="0"/>
        <v>-</v>
      </c>
      <c r="C24" s="20" t="str">
        <f t="shared" si="0"/>
        <v>-</v>
      </c>
      <c r="D24" s="20" t="str">
        <f t="shared" si="0"/>
        <v>-</v>
      </c>
      <c r="E24" s="16"/>
    </row>
    <row r="25" spans="1:5" s="14" customFormat="1">
      <c r="A25" s="14" t="s">
        <v>13</v>
      </c>
      <c r="B25" s="20">
        <f t="shared" si="0"/>
        <v>31.922099745409255</v>
      </c>
      <c r="C25" s="20">
        <f t="shared" si="0"/>
        <v>24.221806837451943</v>
      </c>
      <c r="D25" s="20">
        <f t="shared" si="0"/>
        <v>38.783302806049477</v>
      </c>
    </row>
    <row r="26" spans="1:5" s="14" customFormat="1">
      <c r="A26" s="14" t="s">
        <v>14</v>
      </c>
      <c r="B26" s="20">
        <f t="shared" si="0"/>
        <v>10.086579761804558</v>
      </c>
      <c r="C26" s="20">
        <f t="shared" si="0"/>
        <v>1.7329510297601325</v>
      </c>
      <c r="D26" s="20">
        <f t="shared" si="0"/>
        <v>17.529925581094922</v>
      </c>
      <c r="E26" s="16"/>
    </row>
    <row r="27" spans="1:5" s="14" customFormat="1">
      <c r="A27" s="14" t="s">
        <v>15</v>
      </c>
      <c r="B27" s="20">
        <f t="shared" si="0"/>
        <v>7.6547715331681605</v>
      </c>
      <c r="C27" s="20">
        <f t="shared" si="0"/>
        <v>8.1916208204424539</v>
      </c>
      <c r="D27" s="20">
        <f t="shared" si="0"/>
        <v>7.1764219408893357</v>
      </c>
      <c r="E27" s="16"/>
    </row>
    <row r="28" spans="1:5" s="14" customFormat="1">
      <c r="A28" s="14" t="s">
        <v>16</v>
      </c>
      <c r="B28" s="20">
        <f t="shared" si="0"/>
        <v>9.4640919698394743</v>
      </c>
      <c r="C28" s="20">
        <f t="shared" si="0"/>
        <v>7.9735835134820263</v>
      </c>
      <c r="D28" s="20">
        <f t="shared" si="0"/>
        <v>10.792181862641064</v>
      </c>
      <c r="E28" s="16"/>
    </row>
    <row r="29" spans="1:5" s="14" customFormat="1">
      <c r="A29" s="14" t="s">
        <v>17</v>
      </c>
      <c r="B29" s="20">
        <f t="shared" si="0"/>
        <v>4.7166558706527741</v>
      </c>
      <c r="C29" s="20">
        <f t="shared" si="0"/>
        <v>6.3236501792857052</v>
      </c>
      <c r="D29" s="20">
        <f t="shared" si="0"/>
        <v>3.2847734214241555</v>
      </c>
      <c r="E29" s="16"/>
    </row>
    <row r="30" spans="1:5" s="14" customFormat="1">
      <c r="A30" s="21"/>
      <c r="B30" s="22"/>
      <c r="C30" s="22"/>
      <c r="D30" s="22"/>
    </row>
    <row r="31" spans="1:5">
      <c r="B31" s="5"/>
    </row>
  </sheetData>
  <mergeCells count="2">
    <mergeCell ref="B4:D4"/>
    <mergeCell ref="B17:D17"/>
  </mergeCells>
  <pageMargins left="0.7" right="0.64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2022-08-24T04:26:01Z</cp:lastPrinted>
  <dcterms:created xsi:type="dcterms:W3CDTF">2022-02-25T03:28:10Z</dcterms:created>
  <dcterms:modified xsi:type="dcterms:W3CDTF">2022-08-24T04:26:27Z</dcterms:modified>
</cp:coreProperties>
</file>