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3_2565\"/>
    </mc:Choice>
  </mc:AlternateContent>
  <xr:revisionPtr revIDLastSave="0" documentId="13_ncr:1_{115A6940-3A2C-4353-9952-F8B7A20D7EF4}" xr6:coauthVersionLast="47" xr6:coauthVersionMax="47" xr10:uidLastSave="{00000000-0000-0000-0000-000000000000}"/>
  <bookViews>
    <workbookView xWindow="-120" yWindow="-120" windowWidth="29040" windowHeight="15720" xr2:uid="{AC035C47-B939-4178-AEC2-34C6F06C4C99}"/>
  </bookViews>
  <sheets>
    <sheet name="ตารางที่ 1" sheetId="1" r:id="rId1"/>
  </sheets>
  <definedNames>
    <definedName name="_xlnm.Print_Area" localSheetId="0">'ตารางที่ 1'!$A$1:$I$36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30" i="1"/>
  <c r="E29" i="1"/>
  <c r="E28" i="1"/>
  <c r="E23" i="1"/>
  <c r="E22" i="1" s="1"/>
  <c r="E21" i="1" s="1"/>
  <c r="C30" i="1"/>
  <c r="C29" i="1"/>
  <c r="G23" i="1"/>
  <c r="G22" i="1" s="1"/>
  <c r="C25" i="1"/>
  <c r="C26" i="1"/>
  <c r="C24" i="1"/>
  <c r="C32" i="1"/>
  <c r="E32" i="1"/>
  <c r="E27" i="1" s="1"/>
  <c r="C22" i="1" l="1"/>
  <c r="G27" i="1"/>
  <c r="G21" i="1" s="1"/>
  <c r="C28" i="1"/>
  <c r="C27" i="1" s="1"/>
  <c r="C21" i="1" l="1"/>
</calcChain>
</file>

<file path=xl/sharedStrings.xml><?xml version="1.0" encoding="utf-8"?>
<sst xmlns="http://schemas.openxmlformats.org/spreadsheetml/2006/main" count="35" uniqueCount="24">
  <si>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</si>
  <si>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</si>
  <si>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</si>
  <si>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</si>
  <si>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</si>
  <si>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</si>
  <si>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</si>
  <si>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</si>
  <si>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</si>
  <si>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</si>
  <si>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</si>
  <si>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</si>
  <si>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</si>
  <si>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</si>
  <si>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</si>
  <si>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</si>
  <si>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</si>
  <si>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</si>
  <si>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</si>
  <si>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</si>
  <si>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2.4  อื่น ๆ</t>
  </si>
  <si>
    <t xml:space="preserve">              /พิการจนไม่สามารถทำงานได้</t>
  </si>
  <si>
    <t xml:space="preserve">        2.3  ชรา/ป่วย</t>
  </si>
  <si>
    <t xml:space="preserve">                ไตรมาสที่ 3 :  กรกฎาคม - กันยายน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</si>
</sst>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5"/>
  <sheetViews>
    <sheetView tabSelected="1" topLeftCell="B1" zoomScale="90" zoomScaleNormal="90" zoomScaleSheetLayoutView="90" zoomScalePageLayoutView="80" workbookViewId="0">
      <selection activeCell="D23" sqref="D23"/>
    </sheetView>
  </sheetViews>
  <sheetFormatPr defaultRowHeight="24" customHeight="1" x14ac:dyDescent="0.5"/>
  <cols>
    <col min="1" max="1" width="8.42578125" style="2" hidden="1" customWidth="1"/>
    <col min="2" max="2" width="34.28515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23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1" t="s">
        <v>3</v>
      </c>
      <c r="D4" s="31"/>
      <c r="E4" s="31" t="s">
        <v>4</v>
      </c>
      <c r="F4" s="31"/>
      <c r="G4" s="31" t="s">
        <v>5</v>
      </c>
      <c r="H4" s="31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2" t="s">
        <v>6</v>
      </c>
      <c r="D5" s="32"/>
      <c r="E5" s="32"/>
      <c r="F5" s="32"/>
      <c r="G5" s="32"/>
      <c r="H5" s="32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311621.99</v>
      </c>
      <c r="D7" s="11"/>
      <c r="E7" s="11">
        <v>147803</v>
      </c>
      <c r="F7" s="11"/>
      <c r="G7" s="11">
        <v>163819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199010.51</v>
      </c>
      <c r="D8" s="11"/>
      <c r="E8" s="11">
        <v>109565.87</v>
      </c>
      <c r="F8" s="11"/>
      <c r="G8" s="11">
        <v>89444.64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197763.24</v>
      </c>
      <c r="D9" s="15"/>
      <c r="E9" s="15">
        <v>108737.02</v>
      </c>
      <c r="F9" s="15"/>
      <c r="G9" s="15">
        <v>89026.23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195944.58</v>
      </c>
      <c r="D10" s="16"/>
      <c r="E10" s="15">
        <v>108099.3</v>
      </c>
      <c r="F10" s="15"/>
      <c r="G10" s="15">
        <v>87845.29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1818.66</v>
      </c>
      <c r="D11" s="16"/>
      <c r="E11" s="15">
        <v>637.72</v>
      </c>
      <c r="F11" s="15"/>
      <c r="G11" s="15">
        <v>1180.94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1247.26</v>
      </c>
      <c r="D12" s="16"/>
      <c r="E12" s="15">
        <v>828.85</v>
      </c>
      <c r="F12" s="15"/>
      <c r="G12" s="15">
        <v>418.41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112611.49</v>
      </c>
      <c r="D13" s="11"/>
      <c r="E13" s="11">
        <v>38237.120000000003</v>
      </c>
      <c r="F13" s="11"/>
      <c r="G13" s="11">
        <v>74374.36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31921.61</v>
      </c>
      <c r="D14" s="16"/>
      <c r="E14" s="15">
        <v>2176.81</v>
      </c>
      <c r="F14" s="15"/>
      <c r="G14" s="15">
        <v>29744.799999999999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25827.59</v>
      </c>
      <c r="D15" s="16"/>
      <c r="E15" s="15">
        <v>13041.55</v>
      </c>
      <c r="F15" s="15"/>
      <c r="G15" s="15">
        <v>12786.04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5">
      <c r="A16" s="6"/>
      <c r="B16" s="2" t="s">
        <v>22</v>
      </c>
      <c r="C16" s="15">
        <v>47377.7</v>
      </c>
      <c r="D16" s="16"/>
      <c r="E16" s="15">
        <v>19091.48</v>
      </c>
      <c r="F16" s="15"/>
      <c r="G16" s="15">
        <v>28286.22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5">
      <c r="A17" s="6"/>
      <c r="B17" s="2" t="s">
        <v>21</v>
      </c>
      <c r="C17" s="15"/>
      <c r="D17" s="16"/>
      <c r="E17" s="15"/>
      <c r="F17" s="15"/>
      <c r="G17" s="15"/>
      <c r="H17" s="15"/>
      <c r="I17" s="13"/>
      <c r="J17" s="14"/>
      <c r="K17" s="14"/>
      <c r="L17" s="14"/>
      <c r="M17" s="14"/>
      <c r="N17" s="14"/>
      <c r="O17" s="14"/>
      <c r="P17" s="14"/>
      <c r="S17" s="1"/>
      <c r="T17" s="1"/>
      <c r="U17" s="1"/>
      <c r="V17" s="1"/>
      <c r="W17" s="1"/>
      <c r="X17" s="9"/>
    </row>
    <row r="18" spans="1:25" ht="24" customHeight="1" x14ac:dyDescent="0.35">
      <c r="A18" s="10"/>
      <c r="B18" s="2" t="s">
        <v>20</v>
      </c>
      <c r="C18" s="15">
        <v>7484.58</v>
      </c>
      <c r="D18" s="16"/>
      <c r="E18" s="15">
        <v>3927.28</v>
      </c>
      <c r="F18" s="15"/>
      <c r="G18" s="15">
        <v>3557.3</v>
      </c>
      <c r="H18" s="15"/>
      <c r="I18" s="13"/>
      <c r="J18" s="14"/>
      <c r="K18" s="14"/>
      <c r="L18" s="14"/>
      <c r="M18" s="14"/>
      <c r="N18" s="14"/>
      <c r="O18" s="14"/>
      <c r="P18" s="14"/>
      <c r="S18" s="1"/>
      <c r="T18" s="1"/>
      <c r="U18" s="1"/>
      <c r="V18" s="1"/>
      <c r="W18" s="1"/>
      <c r="X18" s="9"/>
    </row>
    <row r="19" spans="1:25" ht="24" customHeight="1" x14ac:dyDescent="0.35">
      <c r="A19" s="10"/>
      <c r="B19" s="3"/>
      <c r="C19" s="32" t="s">
        <v>17</v>
      </c>
      <c r="D19" s="32"/>
      <c r="E19" s="32"/>
      <c r="F19" s="32"/>
      <c r="G19" s="32"/>
      <c r="H19" s="32"/>
      <c r="Q19" s="17"/>
      <c r="R19" s="18"/>
      <c r="S19" s="18"/>
      <c r="T19" s="3"/>
      <c r="V19" s="19"/>
      <c r="W19" s="20"/>
      <c r="X19" s="20"/>
      <c r="Y19" s="1"/>
    </row>
    <row r="20" spans="1:25" s="1" customFormat="1" ht="10.5" customHeight="1" x14ac:dyDescent="0.35">
      <c r="A20" s="21"/>
      <c r="B20" s="3"/>
      <c r="C20" s="18"/>
      <c r="D20" s="22"/>
      <c r="E20" s="18"/>
      <c r="F20" s="18"/>
      <c r="G20" s="18"/>
      <c r="I20" s="23"/>
      <c r="O20" s="17"/>
      <c r="P20" s="17"/>
      <c r="Q20" s="17"/>
      <c r="R20" s="18"/>
      <c r="S20" s="18"/>
      <c r="V20" s="19"/>
      <c r="W20" s="20"/>
      <c r="X20" s="20"/>
      <c r="Y20" s="2"/>
    </row>
    <row r="21" spans="1:25" ht="24" customHeight="1" x14ac:dyDescent="0.35">
      <c r="A21" s="18"/>
      <c r="B21" s="1" t="s">
        <v>7</v>
      </c>
      <c r="C21" s="18">
        <f>SUM(C22,C27)</f>
        <v>99.999996790983843</v>
      </c>
      <c r="D21" s="22"/>
      <c r="E21" s="18">
        <f>SUM(E22,E27)</f>
        <v>99.970327395249086</v>
      </c>
      <c r="F21" s="18"/>
      <c r="G21" s="18">
        <f>SUM(G22,G27)</f>
        <v>100</v>
      </c>
      <c r="I21" s="18"/>
      <c r="J21" s="18"/>
      <c r="K21" s="18"/>
      <c r="L21" s="24"/>
      <c r="M21" s="24"/>
      <c r="N21" s="18"/>
      <c r="O21" s="18"/>
      <c r="P21" s="24"/>
      <c r="Q21" s="18"/>
      <c r="R21" s="18"/>
      <c r="S21" s="24"/>
      <c r="T21" s="18"/>
      <c r="V21" s="19"/>
      <c r="W21" s="20"/>
      <c r="X21" s="20"/>
    </row>
    <row r="22" spans="1:25" ht="24" customHeight="1" x14ac:dyDescent="0.35">
      <c r="A22" s="25"/>
      <c r="B22" s="1" t="s">
        <v>8</v>
      </c>
      <c r="C22" s="18">
        <f>C23+C26</f>
        <v>63.862790941037247</v>
      </c>
      <c r="D22" s="18"/>
      <c r="E22" s="18">
        <f>E23+E26</f>
        <v>74.099999999999994</v>
      </c>
      <c r="F22" s="18"/>
      <c r="G22" s="18">
        <f>G23+G26</f>
        <v>54.6</v>
      </c>
      <c r="H22" s="1"/>
      <c r="I22" s="26"/>
      <c r="J22" s="18"/>
      <c r="K22" s="18"/>
      <c r="L22" s="24"/>
      <c r="M22" s="24"/>
      <c r="N22" s="18"/>
      <c r="O22" s="18"/>
      <c r="P22" s="24"/>
      <c r="Q22" s="18"/>
      <c r="R22" s="18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9</v>
      </c>
      <c r="C23" s="23">
        <f>C24+C25</f>
        <v>63.462543192154058</v>
      </c>
      <c r="D23" s="27"/>
      <c r="E23" s="23">
        <f>E24+E25</f>
        <v>73.5</v>
      </c>
      <c r="F23" s="23"/>
      <c r="G23" s="23">
        <f>G24+G25</f>
        <v>54.300000000000004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10</v>
      </c>
      <c r="C24" s="23">
        <f>C10/C$7*100</f>
        <v>62.878932260204103</v>
      </c>
      <c r="D24" s="23"/>
      <c r="E24" s="23">
        <v>73.099999999999994</v>
      </c>
      <c r="F24" s="23"/>
      <c r="G24" s="23">
        <v>53.6</v>
      </c>
      <c r="H24" s="23" t="e">
        <v>#DIV/0!</v>
      </c>
      <c r="I24" s="26"/>
      <c r="J24" s="23"/>
      <c r="K24" s="23"/>
      <c r="L24" s="23"/>
      <c r="M24" s="24"/>
      <c r="N24" s="23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2" t="s">
        <v>11</v>
      </c>
      <c r="C25" s="23">
        <f t="shared" ref="C25:C26" si="0">C11/C$7*100</f>
        <v>0.5836109319499565</v>
      </c>
      <c r="D25" s="23"/>
      <c r="E25" s="23">
        <v>0.4</v>
      </c>
      <c r="F25" s="23"/>
      <c r="G25" s="23">
        <v>0.7</v>
      </c>
      <c r="H25" s="15"/>
      <c r="I25" s="26"/>
      <c r="J25" s="23"/>
      <c r="K25" s="23"/>
      <c r="L25" s="23"/>
      <c r="M25" s="24"/>
      <c r="N25" s="23"/>
      <c r="O25" s="23"/>
      <c r="P25" s="24"/>
      <c r="Q25" s="18"/>
      <c r="R25" s="23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12</v>
      </c>
      <c r="C26" s="23">
        <f t="shared" si="0"/>
        <v>0.4002477488831902</v>
      </c>
      <c r="D26" s="21"/>
      <c r="E26" s="23">
        <v>0.6</v>
      </c>
      <c r="F26" s="21"/>
      <c r="G26" s="23">
        <v>0.3</v>
      </c>
      <c r="H26" s="15"/>
      <c r="I26" s="26"/>
      <c r="J26" s="23"/>
      <c r="K26" s="23"/>
      <c r="L26" s="23"/>
      <c r="M26" s="24"/>
      <c r="N26" s="23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1" t="s">
        <v>13</v>
      </c>
      <c r="C27" s="18">
        <f>C28+C29+C32+C30</f>
        <v>36.137205849946596</v>
      </c>
      <c r="D27" s="22"/>
      <c r="E27" s="18">
        <f>E28+E29+E32+E30</f>
        <v>25.870327395249085</v>
      </c>
      <c r="F27" s="18"/>
      <c r="G27" s="18">
        <f>G28+G29+G32+G30</f>
        <v>45.400000000000006</v>
      </c>
      <c r="I27" s="26"/>
      <c r="J27" s="18"/>
      <c r="K27" s="18"/>
      <c r="L27" s="24"/>
      <c r="M27" s="24"/>
      <c r="N27" s="18"/>
      <c r="O27" s="18"/>
      <c r="P27" s="24"/>
      <c r="Q27" s="18"/>
      <c r="R27" s="18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14</v>
      </c>
      <c r="C28" s="23">
        <f>C14/C$7*100</f>
        <v>10.243696216688688</v>
      </c>
      <c r="D28" s="23"/>
      <c r="E28" s="23">
        <f>E14/E$7*100</f>
        <v>1.4727779544393551</v>
      </c>
      <c r="F28" s="21"/>
      <c r="G28" s="23">
        <v>18.100000000000001</v>
      </c>
      <c r="H28" s="15"/>
      <c r="I28" s="26"/>
      <c r="J28" s="23"/>
      <c r="K28" s="23"/>
      <c r="L28" s="23"/>
      <c r="M28" s="24"/>
      <c r="N28" s="23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24" customHeight="1" x14ac:dyDescent="0.35">
      <c r="A29" s="25"/>
      <c r="B29" s="2" t="s">
        <v>15</v>
      </c>
      <c r="C29" s="23">
        <f>C15/C$7*100</f>
        <v>8.2881153541186237</v>
      </c>
      <c r="D29" s="23"/>
      <c r="E29" s="23">
        <f>E15/E$7*100</f>
        <v>8.8236030391805311</v>
      </c>
      <c r="F29" s="23"/>
      <c r="G29" s="23">
        <v>7.8</v>
      </c>
      <c r="H29" s="15"/>
      <c r="I29" s="26"/>
      <c r="J29" s="23"/>
      <c r="K29" s="23"/>
      <c r="L29" s="23"/>
      <c r="M29" s="24"/>
      <c r="N29" s="23"/>
      <c r="O29" s="23"/>
      <c r="P29" s="24"/>
      <c r="Q29" s="18"/>
      <c r="R29" s="23"/>
      <c r="S29" s="24"/>
      <c r="T29" s="18"/>
      <c r="U29" s="23"/>
      <c r="V29" s="19"/>
      <c r="W29" s="20"/>
      <c r="X29" s="20"/>
    </row>
    <row r="30" spans="1:25" ht="24" customHeight="1" x14ac:dyDescent="0.35">
      <c r="A30" s="25"/>
      <c r="B30" s="2" t="s">
        <v>22</v>
      </c>
      <c r="C30" s="23">
        <f>C16/C$7*100</f>
        <v>15.203580466192387</v>
      </c>
      <c r="D30" s="23"/>
      <c r="E30" s="23">
        <f>E16/E$7*100</f>
        <v>12.916842012679039</v>
      </c>
      <c r="F30" s="23"/>
      <c r="G30" s="23">
        <v>17.3</v>
      </c>
      <c r="H30" s="15"/>
      <c r="I30" s="26"/>
      <c r="J30" s="23"/>
      <c r="K30" s="23"/>
      <c r="L30" s="23"/>
      <c r="M30" s="24"/>
      <c r="N30" s="23"/>
      <c r="O30" s="23"/>
      <c r="P30" s="24"/>
      <c r="Q30" s="18"/>
      <c r="R30" s="23"/>
      <c r="S30" s="24"/>
      <c r="T30" s="18"/>
      <c r="U30" s="23"/>
      <c r="V30" s="19"/>
      <c r="W30" s="20"/>
      <c r="X30" s="20"/>
    </row>
    <row r="31" spans="1:25" ht="24" customHeight="1" x14ac:dyDescent="0.35">
      <c r="A31" s="25"/>
      <c r="B31" s="2" t="s">
        <v>21</v>
      </c>
      <c r="C31" s="23"/>
      <c r="D31" s="23"/>
      <c r="E31" s="23"/>
      <c r="F31" s="23"/>
      <c r="G31" s="23"/>
      <c r="H31" s="15"/>
      <c r="I31" s="26"/>
      <c r="J31" s="23"/>
      <c r="K31" s="23"/>
      <c r="L31" s="23"/>
      <c r="M31" s="24"/>
      <c r="N31" s="23"/>
      <c r="O31" s="23"/>
      <c r="P31" s="24"/>
      <c r="Q31" s="18"/>
      <c r="R31" s="23"/>
      <c r="S31" s="24"/>
      <c r="T31" s="18"/>
      <c r="U31" s="23"/>
      <c r="V31" s="19"/>
      <c r="W31" s="20"/>
      <c r="X31" s="20"/>
    </row>
    <row r="32" spans="1:25" ht="24" customHeight="1" x14ac:dyDescent="0.35">
      <c r="A32" s="25"/>
      <c r="B32" s="2" t="s">
        <v>16</v>
      </c>
      <c r="C32" s="23">
        <f>C18/C$7*100</f>
        <v>2.4018138129468976</v>
      </c>
      <c r="D32" s="23"/>
      <c r="E32" s="23">
        <f>E18/E$7*100</f>
        <v>2.6571043889501569</v>
      </c>
      <c r="F32" s="23"/>
      <c r="G32" s="23">
        <v>2.2000000000000002</v>
      </c>
      <c r="H32" s="15"/>
      <c r="I32" s="26"/>
      <c r="J32" s="23"/>
      <c r="K32" s="23"/>
      <c r="L32" s="23"/>
      <c r="M32" s="24"/>
      <c r="N32" s="23"/>
      <c r="O32" s="23"/>
      <c r="P32" s="24"/>
      <c r="Q32" s="18"/>
      <c r="R32" s="23"/>
      <c r="S32" s="24"/>
      <c r="T32" s="18"/>
      <c r="U32" s="23"/>
      <c r="V32" s="19"/>
      <c r="W32" s="20"/>
      <c r="X32" s="20"/>
    </row>
    <row r="33" spans="1:16" ht="8.1" customHeight="1" x14ac:dyDescent="0.5">
      <c r="A33" s="28"/>
      <c r="B33" s="28"/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</row>
    <row r="34" spans="1:16" ht="3.75" customHeight="1" x14ac:dyDescent="0.5">
      <c r="H34" s="26"/>
      <c r="I34" s="26"/>
      <c r="J34" s="26"/>
      <c r="K34" s="26"/>
      <c r="L34" s="26"/>
      <c r="M34" s="26"/>
    </row>
    <row r="35" spans="1:16" ht="21.95" customHeight="1" x14ac:dyDescent="0.35">
      <c r="B35" s="29" t="s">
        <v>18</v>
      </c>
      <c r="E35" s="23"/>
      <c r="J35" s="19"/>
      <c r="K35" s="19"/>
      <c r="L35" s="20"/>
      <c r="M35" s="20"/>
      <c r="N35" s="20"/>
    </row>
    <row r="36" spans="1:16" ht="21.95" customHeight="1" x14ac:dyDescent="0.35">
      <c r="A36" s="19"/>
      <c r="B36" s="29" t="s">
        <v>19</v>
      </c>
      <c r="E36" s="18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18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23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30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E42" s="18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E43" s="23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E44" s="23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E45" s="23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J249" s="19"/>
      <c r="K249" s="19"/>
      <c r="L249" s="19"/>
      <c r="M249" s="19"/>
      <c r="N249" s="20"/>
      <c r="O249" s="20"/>
      <c r="P249" s="20"/>
    </row>
    <row r="250" spans="1:16" ht="24" customHeight="1" x14ac:dyDescent="0.35">
      <c r="A250" s="19"/>
      <c r="J250" s="19"/>
      <c r="K250" s="19"/>
      <c r="L250" s="19"/>
      <c r="M250" s="19"/>
      <c r="N250" s="20"/>
      <c r="O250" s="20"/>
      <c r="P250" s="20"/>
    </row>
    <row r="251" spans="1:16" ht="24" customHeight="1" x14ac:dyDescent="0.35">
      <c r="A251" s="19"/>
      <c r="J251" s="19"/>
      <c r="K251" s="19"/>
      <c r="L251" s="19"/>
      <c r="M251" s="19"/>
      <c r="N251" s="20"/>
      <c r="O251" s="20"/>
      <c r="P251" s="20"/>
    </row>
    <row r="252" spans="1:16" ht="24" customHeight="1" x14ac:dyDescent="0.35">
      <c r="A252" s="19"/>
      <c r="J252" s="19"/>
      <c r="K252" s="19"/>
      <c r="L252" s="19"/>
      <c r="M252" s="19"/>
      <c r="N252" s="20"/>
      <c r="O252" s="20"/>
      <c r="P252" s="20"/>
    </row>
    <row r="253" spans="1:16" ht="24" customHeight="1" x14ac:dyDescent="0.35">
      <c r="A253" s="19"/>
      <c r="N253" s="20"/>
      <c r="O253" s="20"/>
      <c r="P253" s="20"/>
    </row>
    <row r="254" spans="1:16" ht="24" customHeight="1" x14ac:dyDescent="0.35">
      <c r="A254" s="19"/>
      <c r="N254" s="20"/>
      <c r="O254" s="20"/>
      <c r="P254" s="20"/>
    </row>
    <row r="255" spans="1:16" ht="24" customHeight="1" x14ac:dyDescent="0.35">
      <c r="O255" s="20"/>
      <c r="P255" s="20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2022-08-11T06:44:56Z</cp:lastPrinted>
  <dcterms:created xsi:type="dcterms:W3CDTF">2021-07-12T08:29:10Z</dcterms:created>
  <dcterms:modified xsi:type="dcterms:W3CDTF">2022-11-03T01:50:09Z</dcterms:modified>
</cp:coreProperties>
</file>