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แรงงานนอกระบบ\65\"/>
    </mc:Choice>
  </mc:AlternateContent>
  <xr:revisionPtr revIDLastSave="0" documentId="13_ncr:1_{E3A76A1A-677F-47A9-94FA-F21EA8AF68B9}" xr6:coauthVersionLast="47" xr6:coauthVersionMax="47" xr10:uidLastSave="{00000000-0000-0000-0000-000000000000}"/>
  <bookViews>
    <workbookView xWindow="390" yWindow="390" windowWidth="21585" windowHeight="11295" xr2:uid="{00000000-000D-0000-FFFF-FFFF00000000}"/>
  </bookViews>
  <sheets>
    <sheet name="ตารางที่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G21" i="1"/>
  <c r="G22" i="1"/>
  <c r="G23" i="1"/>
  <c r="G24" i="1"/>
  <c r="G25" i="1"/>
  <c r="G26" i="1"/>
  <c r="G27" i="1"/>
  <c r="G28" i="1"/>
  <c r="G29" i="1"/>
  <c r="G20" i="1"/>
  <c r="G19" i="1" l="1"/>
  <c r="F21" i="1"/>
  <c r="H21" i="1"/>
  <c r="J21" i="1"/>
  <c r="K21" i="1"/>
  <c r="L21" i="1"/>
  <c r="F22" i="1"/>
  <c r="H22" i="1"/>
  <c r="J22" i="1"/>
  <c r="K22" i="1"/>
  <c r="L22" i="1"/>
  <c r="F23" i="1"/>
  <c r="H23" i="1"/>
  <c r="J23" i="1"/>
  <c r="K23" i="1"/>
  <c r="L23" i="1"/>
  <c r="F24" i="1"/>
  <c r="H24" i="1"/>
  <c r="J24" i="1"/>
  <c r="K24" i="1"/>
  <c r="L24" i="1"/>
  <c r="F25" i="1"/>
  <c r="H25" i="1"/>
  <c r="J25" i="1"/>
  <c r="K25" i="1"/>
  <c r="L25" i="1"/>
  <c r="F26" i="1"/>
  <c r="H26" i="1"/>
  <c r="J26" i="1"/>
  <c r="K26" i="1"/>
  <c r="L26" i="1"/>
  <c r="F27" i="1"/>
  <c r="H27" i="1"/>
  <c r="J27" i="1"/>
  <c r="K27" i="1"/>
  <c r="L27" i="1"/>
  <c r="F28" i="1"/>
  <c r="H28" i="1"/>
  <c r="J28" i="1"/>
  <c r="K28" i="1"/>
  <c r="L28" i="1"/>
  <c r="F29" i="1"/>
  <c r="H29" i="1"/>
  <c r="J29" i="1"/>
  <c r="K29" i="1"/>
  <c r="L29" i="1"/>
  <c r="C29" i="1"/>
  <c r="D29" i="1"/>
  <c r="C20" i="1"/>
  <c r="C19" i="1" s="1"/>
  <c r="D20" i="1"/>
  <c r="D21" i="1"/>
  <c r="D22" i="1"/>
  <c r="D23" i="1"/>
  <c r="D24" i="1"/>
  <c r="D25" i="1"/>
  <c r="D26" i="1"/>
  <c r="D27" i="1"/>
  <c r="D28" i="1"/>
  <c r="H20" i="1"/>
  <c r="K20" i="1"/>
  <c r="C21" i="1"/>
  <c r="C22" i="1"/>
  <c r="C23" i="1"/>
  <c r="C24" i="1"/>
  <c r="C25" i="1"/>
  <c r="C26" i="1"/>
  <c r="C27" i="1"/>
  <c r="C28" i="1"/>
  <c r="J20" i="1"/>
  <c r="F20" i="1"/>
  <c r="K19" i="1" l="1"/>
  <c r="H19" i="1"/>
  <c r="J19" i="1"/>
  <c r="F19" i="1"/>
  <c r="D19" i="1"/>
  <c r="E7" i="1"/>
  <c r="L20" i="1" l="1"/>
  <c r="L19" i="1" s="1"/>
  <c r="B20" i="1"/>
  <c r="B21" i="1"/>
  <c r="B22" i="1"/>
  <c r="B23" i="1"/>
  <c r="B24" i="1"/>
  <c r="B25" i="1"/>
  <c r="B26" i="1"/>
  <c r="B27" i="1"/>
  <c r="B28" i="1"/>
  <c r="B29" i="1"/>
  <c r="B19" i="1" l="1"/>
</calcChain>
</file>

<file path=xl/sharedStrings.xml><?xml version="1.0" encoding="utf-8"?>
<sst xmlns="http://schemas.openxmlformats.org/spreadsheetml/2006/main" count="41" uniqueCount="25">
  <si>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</si>
  <si>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</si>
  <si>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</si>
  <si>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</si>
  <si>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</si>
  <si>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</si>
  <si>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</si>
  <si>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</si>
  <si>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กลุ่มอายุ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</si>
  <si>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</si>
  <si>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</si>
  <si>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</si>
  <si>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</si>
  <si>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</si>
  <si>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</si>
  <si>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</si>
  <si>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</si>
  <si>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</si>
  <si>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ปีขึ้นไป</t>
  </si>
  <si>
    <t>ร้อยละ</t>
  </si>
  <si>
    <t>จำนวน (คน)</t>
  </si>
  <si>
    <t xml:space="preserve">                 </t>
  </si>
  <si>
    <t xml:space="preserve">ตารางที่ 1 จำนวนและร้อยละผู้มีงานทำที่อยู่ในแรงงานในระบบและนอกระบบ จำแนกตามกลุ่มอายุ </t>
  </si>
  <si>
    <t>ที่มา: การสำรวจแรงงานนอกระบบ พ.ศ. 2565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</si>
  <si>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และเพศ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</si>
</sst>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1"/>
      <color theme="1"/>
      <name val="Calibri"/>
      <family val="2"/>
      <charset val="222"/>
      <scheme val="minor"/>
    </font>
    <font>
      <b/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165" fontId="7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165" fontId="5" fillId="0" borderId="0" xfId="1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165" fontId="5" fillId="0" borderId="0" xfId="1" applyNumberFormat="1" applyFont="1" applyBorder="1" applyAlignment="1">
      <alignment vertical="center"/>
    </xf>
    <xf numFmtId="0" fontId="8" fillId="0" borderId="2" xfId="1" applyFont="1" applyBorder="1" applyAlignment="1">
      <alignment horizontal="left" vertical="center"/>
    </xf>
    <xf numFmtId="165" fontId="8" fillId="0" borderId="2" xfId="1" applyNumberFormat="1" applyFont="1" applyBorder="1" applyAlignment="1">
      <alignment vertical="center"/>
    </xf>
    <xf numFmtId="165" fontId="5" fillId="0" borderId="2" xfId="1" applyNumberFormat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165" fontId="8" fillId="0" borderId="0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66" fontId="5" fillId="0" borderId="0" xfId="2" applyNumberFormat="1" applyFont="1" applyAlignment="1">
      <alignment vertical="center"/>
    </xf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Comma 2" xfId="4" xr:uid="{00000000-0005-0000-0000-000000000000}"/>
    <cellStyle name="Comma 3" xfId="6" xr:uid="{00000000-0005-0000-0000-000001000000}"/>
    <cellStyle name="Normal 2" xfId="3" xr:uid="{00000000-0005-0000-0000-000002000000}"/>
    <cellStyle name="Normal 3" xfId="5" xr:uid="{00000000-0005-0000-0000-000003000000}"/>
    <cellStyle name="จุลภาค" xfId="2" builtinId="3"/>
    <cellStyle name="ปกติ" xfId="0" builtinId="0"/>
    <cellStyle name="ปกติ 2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25" zoomScale="90" zoomScaleNormal="90" zoomScaleSheetLayoutView="112" zoomScalePageLayoutView="78" workbookViewId="0">
      <selection activeCell="D28" sqref="D28"/>
    </sheetView>
  </sheetViews>
  <sheetFormatPr defaultColWidth="9" defaultRowHeight="24" customHeight="1"/>
  <cols>
    <col min="1" max="1" width="15.42578125" style="23" customWidth="1"/>
    <col min="2" max="3" width="8.42578125" style="23" customWidth="1"/>
    <col min="4" max="4" width="8.5703125" style="23" bestFit="1" customWidth="1"/>
    <col min="5" max="5" width="0.85546875" style="23" customWidth="1"/>
    <col min="6" max="8" width="7.85546875" style="23" customWidth="1"/>
    <col min="9" max="9" width="0.5703125" style="23" customWidth="1"/>
    <col min="10" max="10" width="8.7109375" style="23" bestFit="1" customWidth="1"/>
    <col min="11" max="11" width="8.5703125" style="23" bestFit="1" customWidth="1"/>
    <col min="12" max="12" width="7.85546875" style="23" customWidth="1"/>
    <col min="13" max="16384" width="9" style="23"/>
  </cols>
  <sheetData>
    <row r="1" spans="1:13" s="21" customFormat="1" ht="24" customHeight="1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s="21" customFormat="1" ht="24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s="21" customFormat="1" ht="6" customHeight="1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s="21" customFormat="1" ht="24" customHeight="1">
      <c r="A4" s="34" t="s">
        <v>8</v>
      </c>
      <c r="B4" s="32" t="s">
        <v>0</v>
      </c>
      <c r="C4" s="32"/>
      <c r="D4" s="32"/>
      <c r="E4" s="19"/>
      <c r="F4" s="32" t="s">
        <v>1</v>
      </c>
      <c r="G4" s="32"/>
      <c r="H4" s="32"/>
      <c r="I4" s="19"/>
      <c r="J4" s="32" t="s">
        <v>2</v>
      </c>
      <c r="K4" s="32"/>
      <c r="L4" s="32"/>
    </row>
    <row r="5" spans="1:13" s="21" customFormat="1" ht="24" customHeight="1">
      <c r="A5" s="35"/>
      <c r="B5" s="18" t="s">
        <v>0</v>
      </c>
      <c r="C5" s="18" t="s">
        <v>3</v>
      </c>
      <c r="D5" s="18" t="s">
        <v>4</v>
      </c>
      <c r="E5" s="16"/>
      <c r="F5" s="18" t="s">
        <v>0</v>
      </c>
      <c r="G5" s="18" t="s">
        <v>5</v>
      </c>
      <c r="H5" s="18" t="s">
        <v>6</v>
      </c>
      <c r="I5" s="16"/>
      <c r="J5" s="18" t="s">
        <v>0</v>
      </c>
      <c r="K5" s="18" t="s">
        <v>5</v>
      </c>
      <c r="L5" s="18" t="s">
        <v>6</v>
      </c>
    </row>
    <row r="6" spans="1:13" ht="24" customHeight="1">
      <c r="A6" s="22"/>
      <c r="B6" s="33" t="s">
        <v>20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3" ht="24" customHeight="1">
      <c r="A7" s="20" t="s">
        <v>7</v>
      </c>
      <c r="B7" s="29">
        <v>236018.22800000015</v>
      </c>
      <c r="C7" s="29">
        <v>132797.93580000004</v>
      </c>
      <c r="D7" s="29">
        <v>103220.29219999982</v>
      </c>
      <c r="E7" s="24">
        <f t="shared" ref="E7:I7" si="0">SUM(E8:E17)</f>
        <v>0</v>
      </c>
      <c r="F7" s="29">
        <v>54481.802199999998</v>
      </c>
      <c r="G7" s="29">
        <v>26127.364600000001</v>
      </c>
      <c r="H7" s="29">
        <v>28354.437600000008</v>
      </c>
      <c r="I7" s="24">
        <f t="shared" si="0"/>
        <v>0</v>
      </c>
      <c r="J7" s="29">
        <v>181536.42579999985</v>
      </c>
      <c r="K7" s="29">
        <v>106670.57120000003</v>
      </c>
      <c r="L7" s="29">
        <v>74865.854599999991</v>
      </c>
      <c r="M7" s="25"/>
    </row>
    <row r="8" spans="1:13" ht="24" customHeight="1">
      <c r="A8" s="6" t="s">
        <v>9</v>
      </c>
      <c r="B8" s="30">
        <v>5422.2860000000019</v>
      </c>
      <c r="C8" s="30">
        <v>3434.5342999999998</v>
      </c>
      <c r="D8" s="30">
        <v>1987.7516999999998</v>
      </c>
      <c r="E8" s="7"/>
      <c r="F8" s="30">
        <v>672.61680000000001</v>
      </c>
      <c r="G8" s="30">
        <v>454.95249999999999</v>
      </c>
      <c r="H8" s="30">
        <v>217.6643</v>
      </c>
      <c r="I8" s="7"/>
      <c r="J8" s="30">
        <v>4749.6692000000003</v>
      </c>
      <c r="K8" s="30">
        <v>2979.5817999999999</v>
      </c>
      <c r="L8" s="30">
        <v>1770.0873999999999</v>
      </c>
      <c r="M8" s="26"/>
    </row>
    <row r="9" spans="1:13" ht="24" customHeight="1">
      <c r="A9" s="6" t="s">
        <v>10</v>
      </c>
      <c r="B9" s="30">
        <v>19941.600099999996</v>
      </c>
      <c r="C9" s="30">
        <v>12317.449699999999</v>
      </c>
      <c r="D9" s="30">
        <v>7624.1503999999995</v>
      </c>
      <c r="E9" s="7"/>
      <c r="F9" s="30">
        <v>6190.7083000000011</v>
      </c>
      <c r="G9" s="30">
        <v>2255.3674000000001</v>
      </c>
      <c r="H9" s="30">
        <v>3935.3409000000001</v>
      </c>
      <c r="I9" s="7"/>
      <c r="J9" s="30">
        <v>13750.891799999998</v>
      </c>
      <c r="K9" s="30">
        <v>10062.0823</v>
      </c>
      <c r="L9" s="30">
        <v>3688.8094999999998</v>
      </c>
      <c r="M9" s="27"/>
    </row>
    <row r="10" spans="1:13" ht="24" customHeight="1">
      <c r="A10" s="6" t="s">
        <v>11</v>
      </c>
      <c r="B10" s="30">
        <v>23802.670300000002</v>
      </c>
      <c r="C10" s="30">
        <v>13921.739699999998</v>
      </c>
      <c r="D10" s="30">
        <v>9880.9306000000015</v>
      </c>
      <c r="E10" s="7"/>
      <c r="F10" s="30">
        <v>11791.948199999999</v>
      </c>
      <c r="G10" s="30">
        <v>6033.9561000000003</v>
      </c>
      <c r="H10" s="30">
        <v>5757.9920999999986</v>
      </c>
      <c r="I10" s="7"/>
      <c r="J10" s="30">
        <v>12010.722099999999</v>
      </c>
      <c r="K10" s="30">
        <v>7887.7835999999998</v>
      </c>
      <c r="L10" s="30">
        <v>4122.9385000000002</v>
      </c>
      <c r="M10" s="27"/>
    </row>
    <row r="11" spans="1:13" ht="24" customHeight="1">
      <c r="A11" s="6" t="s">
        <v>12</v>
      </c>
      <c r="B11" s="30">
        <v>18237.356499999991</v>
      </c>
      <c r="C11" s="30">
        <v>10391.143</v>
      </c>
      <c r="D11" s="30">
        <v>7846.2135000000007</v>
      </c>
      <c r="E11" s="7"/>
      <c r="F11" s="30">
        <v>5449.2819000000009</v>
      </c>
      <c r="G11" s="30">
        <v>2231.6482000000001</v>
      </c>
      <c r="H11" s="30">
        <v>3217.6337000000003</v>
      </c>
      <c r="I11" s="7"/>
      <c r="J11" s="30">
        <v>12788.0746</v>
      </c>
      <c r="K11" s="30">
        <v>8159.4947999999995</v>
      </c>
      <c r="L11" s="30">
        <v>4628.5797999999995</v>
      </c>
      <c r="M11" s="27"/>
    </row>
    <row r="12" spans="1:13" ht="24" customHeight="1">
      <c r="A12" s="6" t="s">
        <v>13</v>
      </c>
      <c r="B12" s="30">
        <v>16129.598799999998</v>
      </c>
      <c r="C12" s="30">
        <v>8484.552499999998</v>
      </c>
      <c r="D12" s="30">
        <v>7645.0463</v>
      </c>
      <c r="E12" s="7"/>
      <c r="F12" s="30">
        <v>5409.2659000000003</v>
      </c>
      <c r="G12" s="30">
        <v>2100.0864000000001</v>
      </c>
      <c r="H12" s="30">
        <v>3309.1794999999997</v>
      </c>
      <c r="I12" s="7"/>
      <c r="J12" s="30">
        <v>10720.332899999996</v>
      </c>
      <c r="K12" s="30">
        <v>6384.4660999999996</v>
      </c>
      <c r="L12" s="30">
        <v>4335.8667999999998</v>
      </c>
      <c r="M12" s="27"/>
    </row>
    <row r="13" spans="1:13" ht="24" customHeight="1">
      <c r="A13" s="8" t="s">
        <v>14</v>
      </c>
      <c r="B13" s="30">
        <v>21755.677399999986</v>
      </c>
      <c r="C13" s="30">
        <v>11177.9305</v>
      </c>
      <c r="D13" s="30">
        <v>10577.7469</v>
      </c>
      <c r="E13" s="7"/>
      <c r="F13" s="30">
        <v>7134.162299999999</v>
      </c>
      <c r="G13" s="30">
        <v>2558.3530000000005</v>
      </c>
      <c r="H13" s="30">
        <v>4575.8093000000008</v>
      </c>
      <c r="I13" s="7"/>
      <c r="J13" s="30">
        <v>14621.515100000006</v>
      </c>
      <c r="K13" s="30">
        <v>8619.5775000000012</v>
      </c>
      <c r="L13" s="30">
        <v>6001.9375999999993</v>
      </c>
      <c r="M13" s="27"/>
    </row>
    <row r="14" spans="1:13" ht="24" customHeight="1">
      <c r="A14" s="9" t="s">
        <v>15</v>
      </c>
      <c r="B14" s="30">
        <v>27335.241599999987</v>
      </c>
      <c r="C14" s="30">
        <v>15213.000900000005</v>
      </c>
      <c r="D14" s="30">
        <v>12122.240699999998</v>
      </c>
      <c r="E14" s="7"/>
      <c r="F14" s="30">
        <v>6707.0839999999989</v>
      </c>
      <c r="G14" s="30">
        <v>3810.3857000000003</v>
      </c>
      <c r="H14" s="30">
        <v>2896.6983</v>
      </c>
      <c r="I14" s="7"/>
      <c r="J14" s="30">
        <v>20628.157599999995</v>
      </c>
      <c r="K14" s="30">
        <v>11402.6152</v>
      </c>
      <c r="L14" s="30">
        <v>9225.5424000000003</v>
      </c>
      <c r="M14" s="27"/>
    </row>
    <row r="15" spans="1:13" ht="24" customHeight="1">
      <c r="A15" s="9" t="s">
        <v>16</v>
      </c>
      <c r="B15" s="30">
        <v>29556.688900000008</v>
      </c>
      <c r="C15" s="30">
        <v>16279.497300000005</v>
      </c>
      <c r="D15" s="30">
        <v>13277.191599999998</v>
      </c>
      <c r="E15" s="7"/>
      <c r="F15" s="30">
        <v>5038.2453999999998</v>
      </c>
      <c r="G15" s="30">
        <v>2398.7972999999997</v>
      </c>
      <c r="H15" s="30">
        <v>2639.4481000000001</v>
      </c>
      <c r="I15" s="7"/>
      <c r="J15" s="30">
        <v>24518.443500000001</v>
      </c>
      <c r="K15" s="30">
        <v>13880.700000000003</v>
      </c>
      <c r="L15" s="30">
        <v>10637.743499999999</v>
      </c>
      <c r="M15" s="27"/>
    </row>
    <row r="16" spans="1:13" ht="24" customHeight="1">
      <c r="A16" s="9" t="s">
        <v>17</v>
      </c>
      <c r="B16" s="30">
        <v>32114.319400000019</v>
      </c>
      <c r="C16" s="30">
        <v>17671.591500000006</v>
      </c>
      <c r="D16" s="30">
        <v>14442.727899999998</v>
      </c>
      <c r="E16" s="7"/>
      <c r="F16" s="30">
        <v>4575.6527999999998</v>
      </c>
      <c r="G16" s="30">
        <v>3186.1038000000008</v>
      </c>
      <c r="H16" s="30">
        <v>1389.549</v>
      </c>
      <c r="I16" s="7"/>
      <c r="J16" s="30">
        <v>27538.666600000019</v>
      </c>
      <c r="K16" s="30">
        <v>14485.4877</v>
      </c>
      <c r="L16" s="30">
        <v>13053.178899999997</v>
      </c>
      <c r="M16" s="27"/>
    </row>
    <row r="17" spans="1:13" ht="24" customHeight="1">
      <c r="A17" s="9" t="s">
        <v>18</v>
      </c>
      <c r="B17" s="30">
        <v>41722.789000000033</v>
      </c>
      <c r="C17" s="30">
        <v>23906.496399999982</v>
      </c>
      <c r="D17" s="30">
        <v>17816.292600000001</v>
      </c>
      <c r="E17" s="7"/>
      <c r="F17" s="30">
        <v>1512.8366000000001</v>
      </c>
      <c r="G17" s="30">
        <v>1097.7141999999999</v>
      </c>
      <c r="H17" s="30">
        <v>415.12240000000003</v>
      </c>
      <c r="I17" s="7"/>
      <c r="J17" s="30">
        <v>40209.952400000024</v>
      </c>
      <c r="K17" s="30">
        <v>22808.782199999987</v>
      </c>
      <c r="L17" s="30">
        <v>17401.1702</v>
      </c>
      <c r="M17" s="27"/>
    </row>
    <row r="18" spans="1:13" ht="24" customHeight="1">
      <c r="A18" s="36" t="s">
        <v>19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27"/>
    </row>
    <row r="19" spans="1:13" ht="24" customHeight="1">
      <c r="A19" s="20" t="s">
        <v>7</v>
      </c>
      <c r="B19" s="10">
        <f>SUM(B20:B29)</f>
        <v>99.999999999999943</v>
      </c>
      <c r="C19" s="10">
        <f t="shared" ref="C19:L19" si="1">SUM(C20:C29)</f>
        <v>99.999999999999972</v>
      </c>
      <c r="D19" s="10">
        <f t="shared" si="1"/>
        <v>100.00000000000018</v>
      </c>
      <c r="E19" s="10"/>
      <c r="F19" s="10">
        <f t="shared" si="1"/>
        <v>100</v>
      </c>
      <c r="G19" s="10">
        <f t="shared" si="1"/>
        <v>100.00000000000001</v>
      </c>
      <c r="H19" s="10">
        <f t="shared" si="1"/>
        <v>99.999999999999972</v>
      </c>
      <c r="I19" s="10"/>
      <c r="J19" s="10">
        <f t="shared" si="1"/>
        <v>100.0000000000001</v>
      </c>
      <c r="K19" s="10">
        <f t="shared" si="1"/>
        <v>99.999999999999957</v>
      </c>
      <c r="L19" s="10">
        <f t="shared" si="1"/>
        <v>100.00000000000001</v>
      </c>
    </row>
    <row r="20" spans="1:13" ht="24" customHeight="1">
      <c r="A20" s="6" t="s">
        <v>9</v>
      </c>
      <c r="B20" s="11">
        <f t="shared" ref="B20:B29" si="2">+B8*100/$B$7</f>
        <v>2.2974013685078591</v>
      </c>
      <c r="C20" s="11">
        <f t="shared" ref="C20:C29" si="3">+C8*100/$C$7</f>
        <v>2.58628590821816</v>
      </c>
      <c r="D20" s="11">
        <f t="shared" ref="D20:D29" si="4">+D8*100/$D$7</f>
        <v>1.9257373309392776</v>
      </c>
      <c r="E20" s="10"/>
      <c r="F20" s="17">
        <f>+F8*100/$F$7</f>
        <v>1.2345714951404454</v>
      </c>
      <c r="G20" s="17">
        <f>+G8*100/$G$7</f>
        <v>1.7412873704070406</v>
      </c>
      <c r="H20" s="17">
        <f>+H8*100/$H$7</f>
        <v>0.76765514827209957</v>
      </c>
      <c r="I20" s="12"/>
      <c r="J20" s="17">
        <f>+J8*100/$J$7</f>
        <v>2.6163725429037306</v>
      </c>
      <c r="K20" s="17">
        <f>+K8*100/$K$7</f>
        <v>2.7932556903754526</v>
      </c>
      <c r="L20" s="17">
        <f t="shared" ref="L20:L29" si="5">+L8*100/$L$7</f>
        <v>2.3643454141509261</v>
      </c>
    </row>
    <row r="21" spans="1:13" ht="24" customHeight="1">
      <c r="A21" s="6" t="s">
        <v>10</v>
      </c>
      <c r="B21" s="11">
        <f t="shared" si="2"/>
        <v>8.4491779592549019</v>
      </c>
      <c r="C21" s="11">
        <f t="shared" si="3"/>
        <v>9.2753321998548692</v>
      </c>
      <c r="D21" s="11">
        <f t="shared" si="4"/>
        <v>7.3862902705481899</v>
      </c>
      <c r="E21" s="10"/>
      <c r="F21" s="17">
        <f t="shared" ref="F21:F29" si="6">+F9*100/$F$7</f>
        <v>11.362891919900552</v>
      </c>
      <c r="G21" s="17">
        <f t="shared" ref="G21:G29" si="7">+G9*100/$G$7</f>
        <v>8.6322039537045399</v>
      </c>
      <c r="H21" s="17">
        <f t="shared" ref="H21:H29" si="8">+H9*100/$H$7</f>
        <v>13.879100532750469</v>
      </c>
      <c r="I21" s="12"/>
      <c r="J21" s="17">
        <f t="shared" ref="J21:J29" si="9">+J9*100/$J$7</f>
        <v>7.5747287297313353</v>
      </c>
      <c r="K21" s="17">
        <f t="shared" ref="K21:K29" si="10">+K9*100/$K$7</f>
        <v>9.4328568665243981</v>
      </c>
      <c r="L21" s="17">
        <f t="shared" si="5"/>
        <v>4.9272255285255246</v>
      </c>
    </row>
    <row r="22" spans="1:13" ht="24" customHeight="1">
      <c r="A22" s="6" t="s">
        <v>11</v>
      </c>
      <c r="B22" s="11">
        <f t="shared" si="2"/>
        <v>10.085098300119425</v>
      </c>
      <c r="C22" s="11">
        <f t="shared" si="3"/>
        <v>10.483400676473462</v>
      </c>
      <c r="D22" s="11">
        <f t="shared" si="4"/>
        <v>9.5726628838200654</v>
      </c>
      <c r="E22" s="10"/>
      <c r="F22" s="17">
        <f t="shared" si="6"/>
        <v>21.643829175680239</v>
      </c>
      <c r="G22" s="17">
        <f t="shared" si="7"/>
        <v>23.09439238276638</v>
      </c>
      <c r="H22" s="17">
        <f t="shared" si="8"/>
        <v>20.307199110166788</v>
      </c>
      <c r="I22" s="12"/>
      <c r="J22" s="17">
        <f t="shared" si="9"/>
        <v>6.6161499253225955</v>
      </c>
      <c r="K22" s="17">
        <f t="shared" si="10"/>
        <v>7.3945264483593549</v>
      </c>
      <c r="L22" s="17">
        <f t="shared" si="5"/>
        <v>5.5071013642045576</v>
      </c>
    </row>
    <row r="23" spans="1:13" ht="24" customHeight="1">
      <c r="A23" s="6" t="s">
        <v>12</v>
      </c>
      <c r="B23" s="11">
        <f t="shared" si="2"/>
        <v>7.7270966122158917</v>
      </c>
      <c r="C23" s="11">
        <f t="shared" si="3"/>
        <v>7.8247774992900139</v>
      </c>
      <c r="D23" s="11">
        <f t="shared" si="4"/>
        <v>7.6014253910434233</v>
      </c>
      <c r="E23" s="10"/>
      <c r="F23" s="17">
        <f t="shared" si="6"/>
        <v>10.00202210638326</v>
      </c>
      <c r="G23" s="17">
        <f t="shared" si="7"/>
        <v>8.5414209743909648</v>
      </c>
      <c r="H23" s="17">
        <f t="shared" si="8"/>
        <v>11.347901677302179</v>
      </c>
      <c r="I23" s="12"/>
      <c r="J23" s="17">
        <f t="shared" si="9"/>
        <v>7.0443573754661912</v>
      </c>
      <c r="K23" s="17">
        <f t="shared" si="10"/>
        <v>7.6492463743364647</v>
      </c>
      <c r="L23" s="17">
        <f t="shared" si="5"/>
        <v>6.1824977818392526</v>
      </c>
    </row>
    <row r="24" spans="1:13" ht="24" customHeight="1">
      <c r="A24" s="6" t="s">
        <v>13</v>
      </c>
      <c r="B24" s="11">
        <f t="shared" si="2"/>
        <v>6.8340479193835781</v>
      </c>
      <c r="C24" s="11">
        <f t="shared" si="3"/>
        <v>6.389069565643049</v>
      </c>
      <c r="D24" s="11">
        <f t="shared" si="4"/>
        <v>7.4065342550929278</v>
      </c>
      <c r="E24" s="10"/>
      <c r="F24" s="17">
        <f t="shared" si="6"/>
        <v>9.9285737284219291</v>
      </c>
      <c r="G24" s="17">
        <f t="shared" si="7"/>
        <v>8.0378807130053982</v>
      </c>
      <c r="H24" s="17">
        <f t="shared" si="8"/>
        <v>11.670764014730445</v>
      </c>
      <c r="I24" s="12"/>
      <c r="J24" s="17">
        <f t="shared" si="9"/>
        <v>5.9053343441996997</v>
      </c>
      <c r="K24" s="17">
        <f t="shared" si="10"/>
        <v>5.9852178798495057</v>
      </c>
      <c r="L24" s="17">
        <f t="shared" si="5"/>
        <v>5.7915144669970822</v>
      </c>
    </row>
    <row r="25" spans="1:13" ht="24" customHeight="1">
      <c r="A25" s="8" t="s">
        <v>14</v>
      </c>
      <c r="B25" s="11">
        <f t="shared" si="2"/>
        <v>9.2177954153608717</v>
      </c>
      <c r="C25" s="11">
        <f t="shared" si="3"/>
        <v>8.4172471753133955</v>
      </c>
      <c r="D25" s="11">
        <f t="shared" si="4"/>
        <v>10.247739736586425</v>
      </c>
      <c r="E25" s="10"/>
      <c r="F25" s="17">
        <f t="shared" si="6"/>
        <v>13.094578394838779</v>
      </c>
      <c r="G25" s="17">
        <f t="shared" si="7"/>
        <v>9.7918524855736901</v>
      </c>
      <c r="H25" s="17">
        <f t="shared" si="8"/>
        <v>16.137894761136081</v>
      </c>
      <c r="I25" s="12"/>
      <c r="J25" s="17">
        <f t="shared" si="9"/>
        <v>8.0543147390753678</v>
      </c>
      <c r="K25" s="17">
        <f t="shared" si="10"/>
        <v>8.0805581174201109</v>
      </c>
      <c r="L25" s="17">
        <f t="shared" si="5"/>
        <v>8.0169225771450687</v>
      </c>
    </row>
    <row r="26" spans="1:13" ht="24" customHeight="1">
      <c r="A26" s="9" t="s">
        <v>15</v>
      </c>
      <c r="B26" s="11">
        <f t="shared" si="2"/>
        <v>11.581834942002857</v>
      </c>
      <c r="C26" s="11">
        <f t="shared" si="3"/>
        <v>11.455751031334932</v>
      </c>
      <c r="D26" s="11">
        <f t="shared" si="4"/>
        <v>11.744048037097127</v>
      </c>
      <c r="E26" s="10"/>
      <c r="F26" s="17">
        <f t="shared" si="6"/>
        <v>12.310686741563037</v>
      </c>
      <c r="G26" s="17">
        <f t="shared" si="7"/>
        <v>14.583888418658191</v>
      </c>
      <c r="H26" s="17">
        <f t="shared" si="8"/>
        <v>10.216031581596241</v>
      </c>
      <c r="I26" s="12"/>
      <c r="J26" s="17">
        <f t="shared" si="9"/>
        <v>11.363095593126971</v>
      </c>
      <c r="K26" s="17">
        <f t="shared" si="10"/>
        <v>10.689560458639408</v>
      </c>
      <c r="L26" s="17">
        <f t="shared" si="5"/>
        <v>12.322763760984305</v>
      </c>
    </row>
    <row r="27" spans="1:13" ht="24" customHeight="1">
      <c r="A27" s="9" t="s">
        <v>16</v>
      </c>
      <c r="B27" s="11">
        <f t="shared" si="2"/>
        <v>12.523053473649496</v>
      </c>
      <c r="C27" s="11">
        <f t="shared" si="3"/>
        <v>12.258848152969559</v>
      </c>
      <c r="D27" s="11">
        <f t="shared" si="4"/>
        <v>12.862966493326805</v>
      </c>
      <c r="E27" s="10"/>
      <c r="F27" s="17">
        <f t="shared" si="6"/>
        <v>9.2475747801162136</v>
      </c>
      <c r="G27" s="17">
        <f t="shared" si="7"/>
        <v>9.1811682376874693</v>
      </c>
      <c r="H27" s="17">
        <f t="shared" si="8"/>
        <v>9.3087654822679298</v>
      </c>
      <c r="I27" s="12"/>
      <c r="J27" s="17">
        <f t="shared" si="9"/>
        <v>13.506073721541796</v>
      </c>
      <c r="K27" s="17">
        <f t="shared" si="10"/>
        <v>13.012679920851495</v>
      </c>
      <c r="L27" s="17">
        <f t="shared" si="5"/>
        <v>14.209072422716991</v>
      </c>
    </row>
    <row r="28" spans="1:13" ht="24" customHeight="1">
      <c r="A28" s="9" t="s">
        <v>17</v>
      </c>
      <c r="B28" s="11">
        <f t="shared" si="2"/>
        <v>13.606711512129477</v>
      </c>
      <c r="C28" s="11">
        <f t="shared" si="3"/>
        <v>13.307128151912133</v>
      </c>
      <c r="D28" s="11">
        <f t="shared" si="4"/>
        <v>13.992140103629762</v>
      </c>
      <c r="E28" s="12"/>
      <c r="F28" s="17">
        <f t="shared" si="6"/>
        <v>8.3984975078522641</v>
      </c>
      <c r="G28" s="17">
        <f t="shared" si="7"/>
        <v>12.194508894326068</v>
      </c>
      <c r="H28" s="17">
        <f t="shared" si="8"/>
        <v>4.9006403145869468</v>
      </c>
      <c r="I28" s="12"/>
      <c r="J28" s="17">
        <f t="shared" si="9"/>
        <v>15.169774594074905</v>
      </c>
      <c r="K28" s="17">
        <f t="shared" si="10"/>
        <v>13.579647635748289</v>
      </c>
      <c r="L28" s="17">
        <f t="shared" si="5"/>
        <v>17.435423625017965</v>
      </c>
    </row>
    <row r="29" spans="1:13" ht="24" customHeight="1">
      <c r="A29" s="13" t="s">
        <v>18</v>
      </c>
      <c r="B29" s="14">
        <f t="shared" si="2"/>
        <v>17.677782497375585</v>
      </c>
      <c r="C29" s="14">
        <f t="shared" si="3"/>
        <v>18.002159638990396</v>
      </c>
      <c r="D29" s="14">
        <f t="shared" si="4"/>
        <v>17.260455497916166</v>
      </c>
      <c r="E29" s="15"/>
      <c r="F29" s="14">
        <f t="shared" si="6"/>
        <v>2.7767741501032801</v>
      </c>
      <c r="G29" s="14">
        <f t="shared" si="7"/>
        <v>4.2013965694802602</v>
      </c>
      <c r="H29" s="14">
        <f t="shared" si="8"/>
        <v>1.4640473771907927</v>
      </c>
      <c r="I29" s="15"/>
      <c r="J29" s="14">
        <f t="shared" si="9"/>
        <v>22.149798434557511</v>
      </c>
      <c r="K29" s="14">
        <f t="shared" si="10"/>
        <v>21.382450607895478</v>
      </c>
      <c r="L29" s="14">
        <f t="shared" si="5"/>
        <v>23.243133058418334</v>
      </c>
    </row>
    <row r="30" spans="1:13" ht="7.5" customHeight="1">
      <c r="A30" s="3"/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3" s="28" customFormat="1" ht="24" customHeight="1">
      <c r="A31" s="31" t="s">
        <v>23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3" ht="24" customHeight="1">
      <c r="A32" s="28"/>
    </row>
    <row r="33" spans="1:1" ht="24" customHeight="1">
      <c r="A33" s="28"/>
    </row>
    <row r="34" spans="1:1" ht="24" customHeight="1">
      <c r="A34" s="28"/>
    </row>
    <row r="38" spans="1:1" ht="7.5" customHeight="1"/>
  </sheetData>
  <mergeCells count="7">
    <mergeCell ref="A31:L31"/>
    <mergeCell ref="B4:D4"/>
    <mergeCell ref="B6:L6"/>
    <mergeCell ref="A4:A5"/>
    <mergeCell ref="J4:L4"/>
    <mergeCell ref="F4:H4"/>
    <mergeCell ref="A18:L18"/>
  </mergeCells>
  <pageMargins left="0.85" right="0.78740157480314998" top="0.78740157480314998" bottom="0.39370078740157499" header="0.31496062992126" footer="0.31496062992126"/>
  <pageSetup paperSize="9" scale="90" firstPageNumber="16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2020-01-15T02:28:23Z</cp:lastPrinted>
  <dcterms:created xsi:type="dcterms:W3CDTF">2012-11-21T05:04:20Z</dcterms:created>
  <dcterms:modified xsi:type="dcterms:W3CDTF">2023-01-11T04:21:43Z</dcterms:modified>
</cp:coreProperties>
</file>