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"/>
    </mc:Choice>
  </mc:AlternateContent>
  <xr:revisionPtr revIDLastSave="0" documentId="13_ncr:1_{2E934541-E429-447E-9820-F10FF685E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9" l="1"/>
  <c r="B17" i="9"/>
  <c r="D24" i="9"/>
  <c r="D22" i="9"/>
  <c r="D20" i="9"/>
  <c r="C22" i="9"/>
  <c r="C25" i="9"/>
  <c r="B27" i="9"/>
  <c r="D21" i="9" l="1"/>
  <c r="D25" i="9"/>
  <c r="D23" i="9" s="1"/>
  <c r="C26" i="9"/>
  <c r="C21" i="9"/>
  <c r="D26" i="9"/>
  <c r="C27" i="9"/>
  <c r="D27" i="9"/>
  <c r="C24" i="9"/>
  <c r="C20" i="9"/>
  <c r="B22" i="9"/>
  <c r="C19" i="9" l="1"/>
  <c r="C18" i="9" s="1"/>
  <c r="D19" i="9"/>
  <c r="D18" i="9" s="1"/>
  <c r="C23" i="9"/>
  <c r="B26" i="9"/>
  <c r="B21" i="9"/>
  <c r="B24" i="9"/>
  <c r="B25" i="9"/>
  <c r="B20" i="9"/>
  <c r="C17" i="9" l="1"/>
  <c r="B19" i="9"/>
  <c r="B18" i="9" s="1"/>
  <c r="B23" i="9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<sst xmlns="http://schemas.openxmlformats.org/spreadsheetml/2006/main" count="30" uniqueCount="19">
  <si>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</si>
  <si>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</si>
  <si>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</si>
  <si>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ร้อยละ</t>
  </si>
  <si>
    <t>สถานภาพแรงงาน</t>
  </si>
  <si>
    <t xml:space="preserve">   2.4. อื่นๆ </t>
  </si>
  <si>
    <t xml:space="preserve">   2.3 เด็ก/ชรา/ป่วย/พิการจนไม่สามารถทำงานได้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</si>
  <si>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</si>
  <si>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</si>
  <si>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</si>
  <si>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</si>
  <si>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</si>
  <si>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</si>
  <si>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</si>
  <si>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</si>
  <si>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ผู้มีอายุ 15 ปีขึ้นไป</t>
  </si>
  <si>
    <t>จำนวน (คน)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</si>
  <si>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 พ.ศ. 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</si>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</sst>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8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B7AD8-3339-455A-A00D-30FAB6AFF893}">
  <dimension ref="A1:D35"/>
  <sheetViews>
    <sheetView tabSelected="1" zoomScaleNormal="100" workbookViewId="0">
      <selection activeCell="G18" sqref="G18"/>
    </sheetView>
  </sheetViews>
  <sheetFormatPr defaultColWidth="9" defaultRowHeight="24" customHeight="1"/>
  <cols>
    <col min="1" max="1" width="33.625" style="1" customWidth="1"/>
    <col min="2" max="4" width="16.75" style="1" customWidth="1"/>
    <col min="5" max="16384" width="9" style="1"/>
  </cols>
  <sheetData>
    <row r="1" spans="1:4" ht="24" customHeight="1">
      <c r="A1" s="16" t="s">
        <v>17</v>
      </c>
      <c r="B1" s="16"/>
      <c r="C1" s="16"/>
      <c r="D1" s="16"/>
    </row>
    <row r="2" spans="1:4" ht="12" customHeight="1">
      <c r="A2" s="12"/>
      <c r="B2" s="5"/>
      <c r="C2" s="5"/>
      <c r="D2" s="5"/>
    </row>
    <row r="3" spans="1:4" ht="24" customHeight="1">
      <c r="A3" s="2" t="s">
        <v>4</v>
      </c>
      <c r="B3" s="7" t="s">
        <v>0</v>
      </c>
      <c r="C3" s="7" t="s">
        <v>1</v>
      </c>
      <c r="D3" s="7" t="s">
        <v>2</v>
      </c>
    </row>
    <row r="4" spans="1:4" ht="24" customHeight="1">
      <c r="A4" s="4"/>
      <c r="B4" s="24" t="s">
        <v>16</v>
      </c>
      <c r="C4" s="24"/>
      <c r="D4" s="24"/>
    </row>
    <row r="5" spans="1:4" ht="24" customHeight="1">
      <c r="A5" s="19" t="s">
        <v>15</v>
      </c>
      <c r="B5" s="20">
        <v>385566.25</v>
      </c>
      <c r="C5" s="20">
        <v>182690.25</v>
      </c>
      <c r="D5" s="20">
        <v>202876</v>
      </c>
    </row>
    <row r="6" spans="1:4" ht="24" customHeight="1">
      <c r="A6" s="18" t="s">
        <v>14</v>
      </c>
      <c r="B6" s="20">
        <v>233580.15250000003</v>
      </c>
      <c r="C6" s="20">
        <v>131493.28750000001</v>
      </c>
      <c r="D6" s="20">
        <v>102086.86499999999</v>
      </c>
    </row>
    <row r="7" spans="1:4" ht="24" customHeight="1">
      <c r="A7" s="17" t="s">
        <v>13</v>
      </c>
      <c r="B7" s="21">
        <v>233135.47999999998</v>
      </c>
      <c r="C7" s="21">
        <v>131227.245</v>
      </c>
      <c r="D7" s="21">
        <v>101908.235</v>
      </c>
    </row>
    <row r="8" spans="1:4" ht="24" customHeight="1">
      <c r="A8" s="17" t="s">
        <v>12</v>
      </c>
      <c r="B8" s="21">
        <v>230707.1225</v>
      </c>
      <c r="C8" s="21">
        <v>129834.035</v>
      </c>
      <c r="D8" s="21">
        <v>100873.08749999999</v>
      </c>
    </row>
    <row r="9" spans="1:4" ht="24" customHeight="1">
      <c r="A9" s="17" t="s">
        <v>11</v>
      </c>
      <c r="B9" s="21">
        <v>2428.36</v>
      </c>
      <c r="C9" s="21">
        <v>1393.21</v>
      </c>
      <c r="D9" s="21">
        <v>1035.145</v>
      </c>
    </row>
    <row r="10" spans="1:4" ht="24" customHeight="1">
      <c r="A10" s="17" t="s">
        <v>10</v>
      </c>
      <c r="B10" s="22">
        <v>444.67250000000001</v>
      </c>
      <c r="C10" s="22">
        <v>266.04500000000002</v>
      </c>
      <c r="D10" s="22">
        <v>178.63</v>
      </c>
    </row>
    <row r="11" spans="1:4" ht="24" customHeight="1">
      <c r="A11" s="18" t="s">
        <v>9</v>
      </c>
      <c r="B11" s="23">
        <v>151986.09499999997</v>
      </c>
      <c r="C11" s="23">
        <v>51196.962500000001</v>
      </c>
      <c r="D11" s="23">
        <v>100789.13250000001</v>
      </c>
    </row>
    <row r="12" spans="1:4" ht="24" customHeight="1">
      <c r="A12" s="17" t="s">
        <v>8</v>
      </c>
      <c r="B12" s="21">
        <v>55005.604999999996</v>
      </c>
      <c r="C12" s="21">
        <v>5102.8624999999993</v>
      </c>
      <c r="D12" s="21">
        <v>49902.745000000003</v>
      </c>
    </row>
    <row r="13" spans="1:4" ht="24" customHeight="1">
      <c r="A13" s="17" t="s">
        <v>7</v>
      </c>
      <c r="B13" s="21">
        <v>31223.997499999998</v>
      </c>
      <c r="C13" s="21">
        <v>15030.857500000002</v>
      </c>
      <c r="D13" s="21">
        <v>16193.142500000002</v>
      </c>
    </row>
    <row r="14" spans="1:4" ht="24" customHeight="1">
      <c r="A14" s="14" t="s">
        <v>6</v>
      </c>
      <c r="B14" s="21">
        <v>52013.740000000005</v>
      </c>
      <c r="C14" s="21">
        <v>23222.002499999999</v>
      </c>
      <c r="D14" s="21">
        <v>28791.737499999999</v>
      </c>
    </row>
    <row r="15" spans="1:4" ht="24" customHeight="1">
      <c r="A15" s="14" t="s">
        <v>5</v>
      </c>
      <c r="B15" s="21">
        <v>13742.752499999999</v>
      </c>
      <c r="C15" s="21">
        <v>7841.24</v>
      </c>
      <c r="D15" s="21">
        <v>5901.5124999999998</v>
      </c>
    </row>
    <row r="16" spans="1:4" s="15" customFormat="1" ht="24" customHeight="1">
      <c r="A16" s="14"/>
      <c r="B16" s="25" t="s">
        <v>3</v>
      </c>
      <c r="C16" s="25"/>
      <c r="D16" s="25"/>
    </row>
    <row r="17" spans="1:4" ht="24" customHeight="1">
      <c r="A17" s="19" t="s">
        <v>15</v>
      </c>
      <c r="B17" s="8">
        <f>SUM(B18,B23)</f>
        <v>100</v>
      </c>
      <c r="C17" s="8">
        <f>SUM(C18,C23)</f>
        <v>100.00000136843646</v>
      </c>
      <c r="D17" s="8">
        <f>SUM(D18,D23)</f>
        <v>100</v>
      </c>
    </row>
    <row r="18" spans="1:4" ht="24" customHeight="1">
      <c r="A18" s="18" t="s">
        <v>14</v>
      </c>
      <c r="B18" s="8">
        <f>SUM(B19,B22)</f>
        <v>60.581068752775948</v>
      </c>
      <c r="C18" s="8">
        <f>SUM(C19,C22)</f>
        <v>71.976085204328086</v>
      </c>
      <c r="D18" s="8">
        <f>SUM(D19,D22)</f>
        <v>50.319832064906642</v>
      </c>
    </row>
    <row r="19" spans="1:4" ht="24" customHeight="1">
      <c r="A19" s="17" t="s">
        <v>13</v>
      </c>
      <c r="B19" s="9">
        <f>SUM(B20:B21)</f>
        <v>60.46573902669126</v>
      </c>
      <c r="C19" s="9">
        <f>SUM(C20:C21)</f>
        <v>71.830458932537439</v>
      </c>
      <c r="D19" s="9">
        <f>SUM(D20:D21)</f>
        <v>50.231783207476489</v>
      </c>
    </row>
    <row r="20" spans="1:4" ht="24" customHeight="1">
      <c r="A20" s="17" t="s">
        <v>12</v>
      </c>
      <c r="B20" s="9">
        <f>(B8*100)/$B$5</f>
        <v>59.835922490622558</v>
      </c>
      <c r="C20" s="9">
        <f>(C8*100)/$C$5</f>
        <v>71.067851185271238</v>
      </c>
      <c r="D20" s="9">
        <f>(D8*100)/$D$5</f>
        <v>49.721547891322778</v>
      </c>
    </row>
    <row r="21" spans="1:4" ht="24" customHeight="1">
      <c r="A21" s="17" t="s">
        <v>11</v>
      </c>
      <c r="B21" s="9">
        <f>(B9*100)/$B$5</f>
        <v>0.62981653606870414</v>
      </c>
      <c r="C21" s="9">
        <f>(C9*100)/$C$5</f>
        <v>0.76260774726620606</v>
      </c>
      <c r="D21" s="9">
        <f>(D9*100)/$D$5</f>
        <v>0.51023531615370965</v>
      </c>
    </row>
    <row r="22" spans="1:4" ht="24" customHeight="1">
      <c r="A22" s="17" t="s">
        <v>10</v>
      </c>
      <c r="B22" s="9">
        <f>(B10*100)/$B$5</f>
        <v>0.11532972608468713</v>
      </c>
      <c r="C22" s="9">
        <f>(C10*100)/$C$5</f>
        <v>0.14562627179064017</v>
      </c>
      <c r="D22" s="9">
        <f>(D10*100)/$D$5</f>
        <v>8.8048857430154379E-2</v>
      </c>
    </row>
    <row r="23" spans="1:4" ht="24" customHeight="1">
      <c r="A23" s="18" t="s">
        <v>9</v>
      </c>
      <c r="B23" s="8">
        <f>SUM(B24:B27)</f>
        <v>39.418931247224052</v>
      </c>
      <c r="C23" s="8">
        <f>SUM(C24:C27)</f>
        <v>28.023916164108371</v>
      </c>
      <c r="D23" s="8">
        <f>SUM(D24:D27)</f>
        <v>49.680167935093358</v>
      </c>
    </row>
    <row r="24" spans="1:4" ht="24" customHeight="1">
      <c r="A24" s="17" t="s">
        <v>8</v>
      </c>
      <c r="B24" s="9">
        <f>(B12*100)/$B$5</f>
        <v>14.266187717415619</v>
      </c>
      <c r="C24" s="9">
        <f>(C12*100)/$C$5</f>
        <v>2.7931772494700726</v>
      </c>
      <c r="D24" s="9">
        <f>(D12*100)/$D$5</f>
        <v>24.597658175437214</v>
      </c>
    </row>
    <row r="25" spans="1:4" ht="24" customHeight="1">
      <c r="A25" s="17" t="s">
        <v>7</v>
      </c>
      <c r="B25" s="9">
        <f>(B13*100)/$B$5</f>
        <v>8.098218529241084</v>
      </c>
      <c r="C25" s="9">
        <f>(C13*100)/$C$5</f>
        <v>8.2275094045796102</v>
      </c>
      <c r="D25" s="9">
        <f>(D13*100)/$D$5</f>
        <v>7.9817930657150189</v>
      </c>
    </row>
    <row r="26" spans="1:4" ht="24" customHeight="1">
      <c r="A26" s="14" t="s">
        <v>6</v>
      </c>
      <c r="B26" s="9">
        <f>(B14*100)/$B$5</f>
        <v>13.490221200636729</v>
      </c>
      <c r="C26" s="9">
        <f>(C14*100)/$C$5</f>
        <v>12.711134009614634</v>
      </c>
      <c r="D26" s="9">
        <f>(D14*100)/$D$5</f>
        <v>14.191790798320156</v>
      </c>
    </row>
    <row r="27" spans="1:4" ht="24" customHeight="1">
      <c r="A27" s="3" t="s">
        <v>5</v>
      </c>
      <c r="B27" s="10">
        <f>(B15*100)/$B$5</f>
        <v>3.5643037999306211</v>
      </c>
      <c r="C27" s="10">
        <f>(C15*100)/$C$5</f>
        <v>4.2920955004440575</v>
      </c>
      <c r="D27" s="10">
        <f>(D15*100)/$D$5</f>
        <v>2.9089258956209703</v>
      </c>
    </row>
    <row r="28" spans="1:4" ht="24" customHeight="1">
      <c r="A28" s="13" t="s">
        <v>18</v>
      </c>
    </row>
    <row r="29" spans="1:4" ht="24" customHeight="1">
      <c r="A29" s="6"/>
    </row>
    <row r="35" spans="1:1" ht="24" customHeight="1">
      <c r="A35" s="11"/>
    </row>
  </sheetData>
  <mergeCells count="2">
    <mergeCell ref="B4:D4"/>
    <mergeCell ref="B16:D16"/>
  </mergeCells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2018-04-02T03:05:35Z</cp:lastPrinted>
  <dcterms:created xsi:type="dcterms:W3CDTF">2007-01-27T02:01:41Z</dcterms:created>
  <dcterms:modified xsi:type="dcterms:W3CDTF">2023-02-13T11:23:08Z</dcterms:modified>
</cp:coreProperties>
</file>