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13_ncr:1_{B03F0638-09E8-49BF-8B8F-E01E41930277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1" sheetId="7" r:id="rId1"/>
  </sheets>
  <definedNames>
    <definedName name="_xlnm.Print_Area" localSheetId="0">ตารางที่1!$A$1:$E$29</definedName>
  </definedNames>
  <calcPr calcId="191029"/>
</workbook>
</file>

<file path=xl/calcChain.xml><?xml version="1.0" encoding="utf-8"?>
<calcChain xmlns="http://schemas.openxmlformats.org/spreadsheetml/2006/main">
  <c r="C27" i="7" l="1"/>
  <c r="E19" i="7" l="1"/>
  <c r="B11" i="7" l="1"/>
  <c r="D27" i="7" l="1"/>
  <c r="D19" i="7" l="1"/>
  <c r="B27" i="7"/>
  <c r="C23" i="7" l="1"/>
  <c r="C25" i="7"/>
  <c r="D28" i="7"/>
  <c r="D26" i="7"/>
  <c r="D25" i="7"/>
  <c r="D23" i="7"/>
  <c r="D22" i="7"/>
  <c r="D24" i="7"/>
  <c r="D20" i="7"/>
  <c r="D21" i="7"/>
  <c r="C28" i="7"/>
  <c r="C21" i="7"/>
  <c r="C22" i="7"/>
  <c r="C26" i="7"/>
  <c r="C24" i="7"/>
  <c r="C20" i="7"/>
  <c r="C19" i="7"/>
  <c r="C18" i="7" l="1"/>
  <c r="B21" i="7" l="1"/>
  <c r="B23" i="7"/>
  <c r="B28" i="7"/>
  <c r="B20" i="7"/>
  <c r="B22" i="7"/>
  <c r="B25" i="7"/>
  <c r="B26" i="7"/>
  <c r="B24" i="7"/>
  <c r="B19" i="7"/>
  <c r="D18" i="7"/>
  <c r="B18" i="7" l="1"/>
  <c r="B29" i="7"/>
</calcChain>
</file>

<file path=xl/sharedStrings.xml><?xml version="1.0" encoding="utf-8"?>
<sst xmlns="http://schemas.openxmlformats.org/spreadsheetml/2006/main" count="32" uniqueCount="20">
  <si>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</si>
  <si>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</si>
  <si>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</si>
  <si>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</si>
  <si>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</si>
  <si>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</si>
  <si>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</si>
  <si>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</si>
  <si>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</si>
  <si>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</si>
  <si>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</si>
  <si>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</si>
  <si>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</si>
  <si>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</si>
  <si>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</si>
  <si>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</si>
  <si>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</si>
  <si>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2.4  อื่นๆ</t>
  </si>
  <si>
    <t xml:space="preserve">   2.3  เด็ก/ชรา/ป่วย ไม่สามารถทำงานได้</t>
  </si>
  <si>
    <t xml:space="preserve">              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</si>
</sst>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0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2" xfId="0" applyFont="1" applyBorder="1"/>
    <xf numFmtId="187" fontId="4" fillId="0" borderId="0" xfId="0" applyNumberFormat="1" applyFont="1"/>
    <xf numFmtId="1" fontId="4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3" fontId="4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 inden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88" fontId="4" fillId="2" borderId="0" xfId="1" applyNumberFormat="1" applyFont="1" applyFill="1" applyBorder="1" applyAlignment="1">
      <alignment horizontal="right"/>
    </xf>
    <xf numFmtId="0" fontId="4" fillId="2" borderId="1" xfId="0" applyFont="1" applyFill="1" applyBorder="1"/>
    <xf numFmtId="187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188" fontId="5" fillId="2" borderId="2" xfId="1" applyNumberFormat="1" applyFont="1" applyFill="1" applyBorder="1" applyAlignment="1">
      <alignment horizontal="right" wrapText="1"/>
    </xf>
    <xf numFmtId="188" fontId="5" fillId="2" borderId="0" xfId="1" applyNumberFormat="1" applyFont="1" applyFill="1" applyBorder="1" applyAlignment="1">
      <alignment horizontal="right" wrapText="1"/>
    </xf>
    <xf numFmtId="188" fontId="4" fillId="2" borderId="0" xfId="1" applyNumberFormat="1" applyFont="1" applyFill="1" applyBorder="1" applyAlignment="1">
      <alignment horizontal="right" wrapText="1"/>
    </xf>
    <xf numFmtId="189" fontId="5" fillId="2" borderId="0" xfId="1" applyNumberFormat="1" applyFont="1" applyFill="1"/>
    <xf numFmtId="189" fontId="4" fillId="2" borderId="0" xfId="1" applyNumberFormat="1" applyFont="1" applyFill="1"/>
    <xf numFmtId="43" fontId="5" fillId="2" borderId="0" xfId="1" applyFont="1" applyFill="1"/>
    <xf numFmtId="189" fontId="5" fillId="2" borderId="0" xfId="0" applyNumberFormat="1" applyFont="1" applyFill="1"/>
    <xf numFmtId="0" fontId="6" fillId="2" borderId="0" xfId="0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31"/>
  <sheetViews>
    <sheetView tabSelected="1" zoomScalePageLayoutView="90" workbookViewId="0">
      <selection activeCell="B7" sqref="B7"/>
    </sheetView>
  </sheetViews>
  <sheetFormatPr defaultColWidth="9.140625" defaultRowHeight="24" customHeight="1" x14ac:dyDescent="0.3"/>
  <cols>
    <col min="1" max="1" width="32.28515625" style="2" customWidth="1"/>
    <col min="2" max="2" width="18.7109375" style="17" customWidth="1"/>
    <col min="3" max="4" width="18.7109375" style="2" customWidth="1"/>
    <col min="5" max="5" width="0.85546875" style="2" customWidth="1"/>
    <col min="6" max="6" width="9.140625" style="2"/>
    <col min="7" max="7" width="10.5703125" style="2" bestFit="1" customWidth="1"/>
    <col min="8" max="16384" width="9.140625" style="2"/>
  </cols>
  <sheetData>
    <row r="1" spans="1:10" ht="33" customHeight="1" x14ac:dyDescent="0.35">
      <c r="A1" s="18" t="s">
        <v>15</v>
      </c>
      <c r="B1" s="28"/>
      <c r="C1" s="19"/>
      <c r="D1" s="19"/>
    </row>
    <row r="2" spans="1:10" ht="20.25" customHeight="1" x14ac:dyDescent="0.35">
      <c r="A2" s="18" t="s">
        <v>19</v>
      </c>
      <c r="B2" s="28"/>
      <c r="C2" s="19"/>
      <c r="D2" s="19"/>
    </row>
    <row r="3" spans="1:10" ht="6" customHeight="1" x14ac:dyDescent="0.3">
      <c r="A3" s="20"/>
      <c r="B3" s="29" t="s">
        <v>12</v>
      </c>
      <c r="C3" s="20"/>
      <c r="D3" s="20"/>
    </row>
    <row r="4" spans="1:10" ht="27.75" customHeight="1" x14ac:dyDescent="0.5">
      <c r="A4" s="43" t="s">
        <v>13</v>
      </c>
      <c r="B4" s="41" t="s">
        <v>16</v>
      </c>
      <c r="C4" s="42"/>
      <c r="D4" s="42"/>
      <c r="E4" s="8"/>
    </row>
    <row r="5" spans="1:10" s="5" customFormat="1" ht="27.75" customHeight="1" x14ac:dyDescent="0.3">
      <c r="A5" s="44"/>
      <c r="B5" s="30" t="s">
        <v>0</v>
      </c>
      <c r="C5" s="21" t="s">
        <v>1</v>
      </c>
      <c r="D5" s="21" t="s">
        <v>2</v>
      </c>
      <c r="E5" s="4"/>
    </row>
    <row r="6" spans="1:10" s="6" customFormat="1" ht="24.95" customHeight="1" x14ac:dyDescent="0.3">
      <c r="A6" s="22" t="s">
        <v>3</v>
      </c>
      <c r="B6" s="33">
        <v>679811</v>
      </c>
      <c r="C6" s="16">
        <v>328401</v>
      </c>
      <c r="D6" s="16">
        <v>351410</v>
      </c>
      <c r="G6" s="10"/>
    </row>
    <row r="7" spans="1:10" s="1" customFormat="1" ht="24.95" customHeight="1" x14ac:dyDescent="0.3">
      <c r="A7" s="23" t="s">
        <v>4</v>
      </c>
      <c r="B7" s="34">
        <v>471239</v>
      </c>
      <c r="C7" s="15">
        <v>256809</v>
      </c>
      <c r="D7" s="15">
        <v>214430</v>
      </c>
      <c r="G7" s="11"/>
    </row>
    <row r="8" spans="1:10" s="6" customFormat="1" ht="24.95" customHeight="1" x14ac:dyDescent="0.3">
      <c r="A8" s="24" t="s">
        <v>6</v>
      </c>
      <c r="B8" s="35">
        <v>471239</v>
      </c>
      <c r="C8" s="14">
        <v>256809</v>
      </c>
      <c r="D8" s="14">
        <v>214430</v>
      </c>
      <c r="E8" s="7"/>
      <c r="G8" s="10"/>
      <c r="J8" s="6" t="s">
        <v>12</v>
      </c>
    </row>
    <row r="9" spans="1:10" s="6" customFormat="1" ht="24.95" customHeight="1" x14ac:dyDescent="0.3">
      <c r="A9" s="24" t="s">
        <v>7</v>
      </c>
      <c r="B9" s="35">
        <v>464870</v>
      </c>
      <c r="C9" s="14">
        <v>253547</v>
      </c>
      <c r="D9" s="14">
        <v>211323</v>
      </c>
      <c r="E9" s="7"/>
      <c r="G9" s="10"/>
    </row>
    <row r="10" spans="1:10" s="6" customFormat="1" ht="24.95" customHeight="1" x14ac:dyDescent="0.3">
      <c r="A10" s="24" t="s">
        <v>8</v>
      </c>
      <c r="B10" s="35">
        <v>6369</v>
      </c>
      <c r="C10" s="14">
        <v>3262</v>
      </c>
      <c r="D10" s="14">
        <v>3107</v>
      </c>
      <c r="E10" s="7"/>
    </row>
    <row r="11" spans="1:10" s="6" customFormat="1" ht="24.95" customHeight="1" x14ac:dyDescent="0.3">
      <c r="A11" s="24" t="s">
        <v>11</v>
      </c>
      <c r="B11" s="35">
        <f t="shared" ref="B10:B14" si="0">C11+D11</f>
        <v>0</v>
      </c>
      <c r="C11" s="14"/>
      <c r="D11" s="25"/>
      <c r="E11" s="7"/>
      <c r="G11" s="10"/>
    </row>
    <row r="12" spans="1:10" s="1" customFormat="1" ht="24.95" customHeight="1" x14ac:dyDescent="0.3">
      <c r="A12" s="23" t="s">
        <v>5</v>
      </c>
      <c r="B12" s="34">
        <v>208571</v>
      </c>
      <c r="C12" s="15">
        <v>71591</v>
      </c>
      <c r="D12" s="15">
        <v>136980</v>
      </c>
      <c r="F12" s="12"/>
      <c r="G12" s="11"/>
      <c r="H12" s="10"/>
    </row>
    <row r="13" spans="1:10" s="6" customFormat="1" ht="24.95" customHeight="1" x14ac:dyDescent="0.3">
      <c r="A13" s="24" t="s">
        <v>9</v>
      </c>
      <c r="B13" s="35">
        <v>514087</v>
      </c>
      <c r="C13" s="14">
        <v>3371</v>
      </c>
      <c r="D13" s="14">
        <v>47716</v>
      </c>
      <c r="E13" s="7"/>
      <c r="G13" s="10"/>
    </row>
    <row r="14" spans="1:10" s="6" customFormat="1" ht="24.95" customHeight="1" x14ac:dyDescent="0.3">
      <c r="A14" s="24" t="s">
        <v>10</v>
      </c>
      <c r="B14" s="35">
        <v>47476</v>
      </c>
      <c r="C14" s="14">
        <v>21931</v>
      </c>
      <c r="D14" s="14">
        <v>25545</v>
      </c>
      <c r="E14" s="7"/>
      <c r="G14" s="10"/>
    </row>
    <row r="15" spans="1:10" s="6" customFormat="1" ht="24.95" customHeight="1" x14ac:dyDescent="0.3">
      <c r="A15" s="24" t="s">
        <v>18</v>
      </c>
      <c r="B15" s="35">
        <v>89390</v>
      </c>
      <c r="C15" s="14">
        <v>34983</v>
      </c>
      <c r="D15" s="14">
        <v>54407</v>
      </c>
      <c r="E15" s="7"/>
      <c r="G15" s="10"/>
    </row>
    <row r="16" spans="1:10" s="6" customFormat="1" ht="24.95" customHeight="1" x14ac:dyDescent="0.3">
      <c r="A16" s="24" t="s">
        <v>17</v>
      </c>
      <c r="B16" s="35">
        <v>20618</v>
      </c>
      <c r="C16" s="14">
        <v>11306</v>
      </c>
      <c r="D16" s="14">
        <v>9311</v>
      </c>
      <c r="E16" s="7"/>
      <c r="G16" s="10"/>
    </row>
    <row r="17" spans="1:5" ht="33" customHeight="1" x14ac:dyDescent="0.3">
      <c r="A17" s="19"/>
      <c r="B17" s="40" t="s">
        <v>14</v>
      </c>
      <c r="C17" s="40"/>
      <c r="D17" s="40"/>
    </row>
    <row r="18" spans="1:5" s="6" customFormat="1" ht="24.95" customHeight="1" x14ac:dyDescent="0.3">
      <c r="A18" s="23" t="s">
        <v>3</v>
      </c>
      <c r="B18" s="39">
        <f t="shared" ref="B18:C18" si="1">SUM(B19+B24)</f>
        <v>99.999852900291401</v>
      </c>
      <c r="C18" s="39">
        <f t="shared" si="1"/>
        <v>99.999695494228092</v>
      </c>
      <c r="D18" s="39">
        <f>SUM(D19+D24)</f>
        <v>100</v>
      </c>
    </row>
    <row r="19" spans="1:5" s="1" customFormat="1" ht="24.95" customHeight="1" x14ac:dyDescent="0.3">
      <c r="A19" s="23" t="s">
        <v>4</v>
      </c>
      <c r="B19" s="37">
        <f>B7*100/B6</f>
        <v>69.319119578824115</v>
      </c>
      <c r="C19" s="37">
        <f t="shared" ref="C19:E19" si="2">C7*100/C6</f>
        <v>78.199822777640748</v>
      </c>
      <c r="D19" s="37">
        <f t="shared" si="2"/>
        <v>61.01989129506844</v>
      </c>
      <c r="E19" s="38" t="e">
        <f t="shared" si="2"/>
        <v>#DIV/0!</v>
      </c>
    </row>
    <row r="20" spans="1:5" s="6" customFormat="1" ht="24.95" customHeight="1" x14ac:dyDescent="0.3">
      <c r="A20" s="24" t="s">
        <v>6</v>
      </c>
      <c r="B20" s="37">
        <f>B8*100/B6</f>
        <v>69.319119578824115</v>
      </c>
      <c r="C20" s="37">
        <f t="shared" ref="C20:D20" si="3">C8*100/C6</f>
        <v>78.199822777640748</v>
      </c>
      <c r="D20" s="37">
        <f t="shared" si="3"/>
        <v>61.01989129506844</v>
      </c>
      <c r="E20" s="7"/>
    </row>
    <row r="21" spans="1:5" s="6" customFormat="1" ht="24.95" customHeight="1" x14ac:dyDescent="0.3">
      <c r="A21" s="24" t="s">
        <v>7</v>
      </c>
      <c r="B21" s="37">
        <f>B9*100/B6</f>
        <v>68.382241534779524</v>
      </c>
      <c r="C21" s="37">
        <f t="shared" ref="C21:D21" si="4">C9*100/C6</f>
        <v>77.206524949680414</v>
      </c>
      <c r="D21" s="37">
        <f t="shared" si="4"/>
        <v>60.135738880509948</v>
      </c>
      <c r="E21" s="7"/>
    </row>
    <row r="22" spans="1:5" s="6" customFormat="1" ht="24.95" customHeight="1" x14ac:dyDescent="0.3">
      <c r="A22" s="24" t="s">
        <v>8</v>
      </c>
      <c r="B22" s="37">
        <f>B10*100/B6</f>
        <v>0.93687804404459474</v>
      </c>
      <c r="C22" s="37">
        <f t="shared" ref="C22:D22" si="5">C10*100/C6</f>
        <v>0.99329782796032895</v>
      </c>
      <c r="D22" s="37">
        <f t="shared" si="5"/>
        <v>0.88415241455849292</v>
      </c>
      <c r="E22" s="7"/>
    </row>
    <row r="23" spans="1:5" s="6" customFormat="1" ht="24.95" customHeight="1" x14ac:dyDescent="0.3">
      <c r="A23" s="24" t="s">
        <v>11</v>
      </c>
      <c r="B23" s="36">
        <f>B11*100/B6</f>
        <v>0</v>
      </c>
      <c r="C23" s="37">
        <f>C11*100/C6</f>
        <v>0</v>
      </c>
      <c r="D23" s="37">
        <f t="shared" ref="D23" si="6">D11*100/D6</f>
        <v>0</v>
      </c>
      <c r="E23" s="7"/>
    </row>
    <row r="24" spans="1:5" s="1" customFormat="1" ht="24.95" customHeight="1" x14ac:dyDescent="0.3">
      <c r="A24" s="23" t="s">
        <v>5</v>
      </c>
      <c r="B24" s="36">
        <f>B12*100/B6</f>
        <v>30.68073332146729</v>
      </c>
      <c r="C24" s="36">
        <f t="shared" ref="C24:D24" si="7">C12*100/C6</f>
        <v>21.799872716587341</v>
      </c>
      <c r="D24" s="36">
        <f t="shared" si="7"/>
        <v>38.98010870493156</v>
      </c>
    </row>
    <row r="25" spans="1:5" s="6" customFormat="1" ht="24.95" customHeight="1" x14ac:dyDescent="0.3">
      <c r="A25" s="24" t="s">
        <v>9</v>
      </c>
      <c r="B25" s="37">
        <f>B13*100/B6</f>
        <v>75.622047892723131</v>
      </c>
      <c r="C25" s="37">
        <f>C13*100/C6</f>
        <v>1.0264889570981819</v>
      </c>
      <c r="D25" s="37">
        <f t="shared" ref="D25" si="8">D13*100/D6</f>
        <v>13.578441137133263</v>
      </c>
      <c r="E25" s="7"/>
    </row>
    <row r="26" spans="1:5" s="6" customFormat="1" ht="24.95" customHeight="1" x14ac:dyDescent="0.3">
      <c r="A26" s="24" t="s">
        <v>10</v>
      </c>
      <c r="B26" s="37">
        <f>B14*100/B6</f>
        <v>6.983705765278879</v>
      </c>
      <c r="C26" s="37">
        <f t="shared" ref="C26:D27" si="9">C14*100/C6</f>
        <v>6.6781160836903659</v>
      </c>
      <c r="D26" s="37">
        <f t="shared" si="9"/>
        <v>7.2692865883156426</v>
      </c>
      <c r="E26" s="7"/>
    </row>
    <row r="27" spans="1:5" s="6" customFormat="1" ht="24.95" customHeight="1" x14ac:dyDescent="0.3">
      <c r="A27" s="24" t="s">
        <v>18</v>
      </c>
      <c r="B27" s="37">
        <f>B15*100/B7</f>
        <v>18.969143046309835</v>
      </c>
      <c r="C27" s="37">
        <f t="shared" si="9"/>
        <v>13.622186138336273</v>
      </c>
      <c r="D27" s="37">
        <f t="shared" si="9"/>
        <v>25.372848948374759</v>
      </c>
      <c r="E27" s="7"/>
    </row>
    <row r="28" spans="1:5" s="6" customFormat="1" ht="24.95" customHeight="1" x14ac:dyDescent="0.3">
      <c r="A28" s="24" t="s">
        <v>17</v>
      </c>
      <c r="B28" s="37">
        <f>B15*100/B6</f>
        <v>13.149242951349713</v>
      </c>
      <c r="C28" s="37">
        <f t="shared" ref="C28:D28" si="10">C15*100/C6</f>
        <v>10.652525418619311</v>
      </c>
      <c r="D28" s="37">
        <f t="shared" si="10"/>
        <v>15.482484846760194</v>
      </c>
      <c r="E28" s="7"/>
    </row>
    <row r="29" spans="1:5" ht="4.5" customHeight="1" x14ac:dyDescent="0.3">
      <c r="A29" s="26"/>
      <c r="B29" s="31">
        <f>SUM(B19:B28)</f>
        <v>353.36223171360126</v>
      </c>
      <c r="C29" s="27"/>
      <c r="D29" s="27"/>
      <c r="E29" s="3"/>
    </row>
    <row r="30" spans="1:5" ht="6" customHeight="1" x14ac:dyDescent="0.3">
      <c r="C30" s="9"/>
      <c r="D30" s="9"/>
    </row>
    <row r="31" spans="1:5" ht="24" customHeight="1" x14ac:dyDescent="0.3">
      <c r="B31" s="32"/>
      <c r="C31" s="13"/>
      <c r="D31" s="13"/>
    </row>
  </sheetData>
  <mergeCells count="3">
    <mergeCell ref="B17:D17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2022-08-18T03:29:03Z</cp:lastPrinted>
  <dcterms:created xsi:type="dcterms:W3CDTF">2000-11-20T04:06:35Z</dcterms:created>
  <dcterms:modified xsi:type="dcterms:W3CDTF">2023-02-28T09:36:44Z</dcterms:modified>
</cp:coreProperties>
</file>