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60" windowHeight="73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B26" i="1"/>
  <c r="F25" i="1"/>
  <c r="B25" i="1" s="1"/>
  <c r="F24" i="1"/>
  <c r="B24" i="1" s="1"/>
  <c r="F23" i="1"/>
  <c r="B23" i="1"/>
  <c r="F22" i="1"/>
  <c r="B22" i="1"/>
  <c r="B20" i="1"/>
  <c r="F19" i="1"/>
  <c r="B19" i="1" s="1"/>
  <c r="F18" i="1"/>
  <c r="B18" i="1"/>
  <c r="F17" i="1"/>
  <c r="B17" i="1" s="1"/>
  <c r="B16" i="1"/>
  <c r="B14" i="1"/>
  <c r="B13" i="1"/>
  <c r="B12" i="1"/>
  <c r="B11" i="1"/>
  <c r="B10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<sst xmlns="http://schemas.openxmlformats.org/spreadsheetml/2006/main" count="40" uniqueCount="22">
  <si>
    <t xml:space="preserve">ตารางที่  1  จำนวนและร้อยละของประชากรอายุ 15 ปีขึ้นไปจำแนกตามสถานภาพแรงงานและเพศ พ.ศ. 2565                                       </t>
  </si>
  <si>
    <t>สถานภาพแรงงาน</t>
  </si>
  <si>
    <t>ค่าเฉลี่ย</t>
  </si>
  <si>
    <t>ไตรมาสที่ 1</t>
  </si>
  <si>
    <t>ไตรมาสที่ 2</t>
  </si>
  <si>
    <t>ไตรมาส 3</t>
  </si>
  <si>
    <t>ไตรมาส 4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</si>
  <si>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</si>
  <si>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</si>
  <si>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</si>
  <si>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</si>
  <si>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</si>
  <si>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</si>
  <si>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</si>
  <si>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>…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</si>
  <si>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</si>
  <si>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</si>
  <si>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</si>
  <si>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ยังเด็ก/ชรา ป่วย/พิการไม่สามารถทำงานได้</t>
  </si>
  <si>
    <t xml:space="preserve">   2.4  อื่นๆ</t>
  </si>
  <si>
    <t>ร้อยละ</t>
  </si>
  <si>
    <t xml:space="preserve">   2.3  ยังเด็ก/ชรา ป่วย/พิการไม่สามารถทำงานได้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</si>
</sst>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7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/>
    <xf numFmtId="3" fontId="2" fillId="0" borderId="0" xfId="0" applyNumberFormat="1" applyFont="1" applyAlignment="1">
      <alignment vertical="center"/>
    </xf>
    <xf numFmtId="164" fontId="4" fillId="0" borderId="0" xfId="1" applyNumberFormat="1" applyFont="1"/>
    <xf numFmtId="0" fontId="5" fillId="0" borderId="0" xfId="0" applyFont="1" applyAlignment="1">
      <alignment vertical="center"/>
    </xf>
    <xf numFmtId="3" fontId="6" fillId="0" borderId="0" xfId="0" applyNumberFormat="1" applyFont="1"/>
    <xf numFmtId="3" fontId="5" fillId="0" borderId="0" xfId="0" applyNumberFormat="1" applyFont="1" applyAlignment="1">
      <alignment vertical="center"/>
    </xf>
    <xf numFmtId="164" fontId="6" fillId="0" borderId="0" xfId="1" applyNumberFormat="1" applyFont="1"/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/>
    </xf>
    <xf numFmtId="164" fontId="6" fillId="0" borderId="0" xfId="1" applyNumberFormat="1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5" fontId="4" fillId="0" borderId="0" xfId="0" applyNumberFormat="1" applyFont="1"/>
    <xf numFmtId="165" fontId="2" fillId="0" borderId="0" xfId="0" applyNumberFormat="1" applyFont="1" applyAlignment="1">
      <alignment horizontal="right" vertical="center"/>
    </xf>
    <xf numFmtId="166" fontId="6" fillId="0" borderId="0" xfId="0" applyNumberFormat="1" applyFont="1"/>
    <xf numFmtId="165" fontId="6" fillId="0" borderId="0" xfId="0" applyNumberFormat="1" applyFont="1"/>
    <xf numFmtId="166" fontId="5" fillId="2" borderId="0" xfId="0" applyNumberFormat="1" applyFont="1" applyFill="1" applyBorder="1" applyAlignment="1">
      <alignment vertical="center"/>
    </xf>
    <xf numFmtId="0" fontId="6" fillId="0" borderId="0" xfId="0" applyFont="1" applyBorder="1"/>
    <xf numFmtId="165" fontId="6" fillId="0" borderId="0" xfId="0" applyNumberFormat="1" applyFont="1" applyAlignment="1">
      <alignment horizontal="right"/>
    </xf>
    <xf numFmtId="166" fontId="5" fillId="2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5" fillId="0" borderId="2" xfId="0" applyFont="1" applyBorder="1"/>
    <xf numFmtId="165" fontId="6" fillId="0" borderId="2" xfId="0" applyNumberFormat="1" applyFont="1" applyBorder="1"/>
    <xf numFmtId="166" fontId="5" fillId="2" borderId="2" xfId="0" applyNumberFormat="1" applyFont="1" applyFill="1" applyBorder="1" applyAlignment="1">
      <alignment vertical="center"/>
    </xf>
    <xf numFmtId="0" fontId="6" fillId="0" borderId="2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22" workbookViewId="0">
      <selection sqref="A1:F26"/>
    </sheetView>
  </sheetViews>
  <sheetFormatPr defaultRowHeight="21" x14ac:dyDescent="0.35"/>
  <cols>
    <col min="1" max="1" width="40.625" customWidth="1"/>
  </cols>
  <sheetData>
    <row r="1" spans="1:6" x14ac:dyDescent="0.35">
      <c r="A1" s="1" t="s">
        <v>0</v>
      </c>
      <c r="B1" s="2"/>
      <c r="C1" s="2"/>
      <c r="D1" s="2"/>
      <c r="E1" s="2"/>
      <c r="F1" s="2"/>
    </row>
    <row r="2" spans="1:6" x14ac:dyDescent="0.35">
      <c r="A2" s="3"/>
      <c r="B2" s="4"/>
      <c r="C2" s="4"/>
      <c r="D2" s="4"/>
    </row>
    <row r="3" spans="1:6" x14ac:dyDescent="0.35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 x14ac:dyDescent="0.35">
      <c r="A4" s="8" t="s">
        <v>7</v>
      </c>
      <c r="B4" s="9">
        <f>AVERAGE(C4:F4)</f>
        <v>502520.25</v>
      </c>
      <c r="C4" s="10">
        <v>501947</v>
      </c>
      <c r="D4" s="10">
        <v>502343</v>
      </c>
      <c r="E4" s="11">
        <v>502727</v>
      </c>
      <c r="F4" s="10">
        <v>503064</v>
      </c>
    </row>
    <row r="5" spans="1:6" x14ac:dyDescent="0.35">
      <c r="A5" s="12" t="s">
        <v>8</v>
      </c>
      <c r="B5" s="13">
        <f t="shared" ref="B5:B14" si="0">AVERAGE(C5:F5)</f>
        <v>459587</v>
      </c>
      <c r="C5" s="14">
        <v>734791</v>
      </c>
      <c r="D5" s="14">
        <v>361950</v>
      </c>
      <c r="E5" s="15">
        <v>371214</v>
      </c>
      <c r="F5" s="14">
        <v>370393</v>
      </c>
    </row>
    <row r="6" spans="1:6" x14ac:dyDescent="0.35">
      <c r="A6" s="12" t="s">
        <v>9</v>
      </c>
      <c r="B6" s="13">
        <f t="shared" si="0"/>
        <v>369587</v>
      </c>
      <c r="C6" s="16">
        <v>374791</v>
      </c>
      <c r="D6" s="14">
        <v>361950</v>
      </c>
      <c r="E6" s="15">
        <v>371214</v>
      </c>
      <c r="F6" s="14">
        <v>370393</v>
      </c>
    </row>
    <row r="7" spans="1:6" x14ac:dyDescent="0.35">
      <c r="A7" s="12" t="s">
        <v>10</v>
      </c>
      <c r="B7" s="13">
        <f t="shared" si="0"/>
        <v>367401.89500000002</v>
      </c>
      <c r="C7" s="14">
        <v>371830</v>
      </c>
      <c r="D7" s="14">
        <v>359330</v>
      </c>
      <c r="E7" s="15">
        <v>368947</v>
      </c>
      <c r="F7" s="14">
        <v>369500.58</v>
      </c>
    </row>
    <row r="8" spans="1:6" x14ac:dyDescent="0.35">
      <c r="A8" s="12" t="s">
        <v>11</v>
      </c>
      <c r="B8" s="13">
        <f t="shared" si="0"/>
        <v>2185</v>
      </c>
      <c r="C8" s="14">
        <v>2961</v>
      </c>
      <c r="D8" s="14">
        <v>2620</v>
      </c>
      <c r="E8" s="15">
        <v>2267</v>
      </c>
      <c r="F8" s="14">
        <v>892</v>
      </c>
    </row>
    <row r="9" spans="1:6" x14ac:dyDescent="0.35">
      <c r="A9" s="12" t="s">
        <v>12</v>
      </c>
      <c r="B9" s="17" t="s">
        <v>13</v>
      </c>
      <c r="C9" s="18" t="s">
        <v>13</v>
      </c>
      <c r="D9" s="19" t="s">
        <v>13</v>
      </c>
      <c r="E9" s="20" t="s">
        <v>13</v>
      </c>
      <c r="F9" s="19" t="s">
        <v>14</v>
      </c>
    </row>
    <row r="10" spans="1:6" x14ac:dyDescent="0.35">
      <c r="A10" s="12" t="s">
        <v>15</v>
      </c>
      <c r="B10" s="13">
        <f t="shared" si="0"/>
        <v>132933.25</v>
      </c>
      <c r="C10" s="18">
        <v>127156</v>
      </c>
      <c r="D10" s="14">
        <v>140393</v>
      </c>
      <c r="E10" s="21">
        <v>131513</v>
      </c>
      <c r="F10" s="14">
        <v>132671</v>
      </c>
    </row>
    <row r="11" spans="1:6" x14ac:dyDescent="0.35">
      <c r="A11" s="12" t="s">
        <v>16</v>
      </c>
      <c r="B11" s="13">
        <f t="shared" si="0"/>
        <v>43579.927499999998</v>
      </c>
      <c r="C11" s="14">
        <v>39184</v>
      </c>
      <c r="D11" s="14">
        <v>46258</v>
      </c>
      <c r="E11" s="21">
        <v>44538</v>
      </c>
      <c r="F11" s="14">
        <v>44339.71</v>
      </c>
    </row>
    <row r="12" spans="1:6" x14ac:dyDescent="0.35">
      <c r="A12" s="12" t="s">
        <v>17</v>
      </c>
      <c r="B12" s="13">
        <f t="shared" si="0"/>
        <v>41954.555</v>
      </c>
      <c r="C12" s="14">
        <v>41044</v>
      </c>
      <c r="D12" s="14">
        <v>43572</v>
      </c>
      <c r="E12" s="21">
        <v>40603</v>
      </c>
      <c r="F12" s="14">
        <v>42599.22</v>
      </c>
    </row>
    <row r="13" spans="1:6" x14ac:dyDescent="0.35">
      <c r="A13" s="12" t="s">
        <v>18</v>
      </c>
      <c r="B13" s="13">
        <f t="shared" si="0"/>
        <v>40341.652499999997</v>
      </c>
      <c r="C13" s="14">
        <v>39502</v>
      </c>
      <c r="D13" s="14">
        <v>43617</v>
      </c>
      <c r="E13" s="13">
        <v>39956</v>
      </c>
      <c r="F13" s="14">
        <v>38291.61</v>
      </c>
    </row>
    <row r="14" spans="1:6" x14ac:dyDescent="0.35">
      <c r="A14" s="12" t="s">
        <v>19</v>
      </c>
      <c r="B14" s="13">
        <f t="shared" si="0"/>
        <v>7056.9624999999996</v>
      </c>
      <c r="C14" s="14">
        <v>7426</v>
      </c>
      <c r="D14" s="14">
        <v>6946</v>
      </c>
      <c r="E14" s="13">
        <v>6416</v>
      </c>
      <c r="F14" s="14">
        <v>7439.85</v>
      </c>
    </row>
    <row r="15" spans="1:6" x14ac:dyDescent="0.35">
      <c r="A15" s="12"/>
      <c r="B15" s="22" t="s">
        <v>20</v>
      </c>
      <c r="C15" s="22"/>
      <c r="D15" s="22"/>
      <c r="E15" s="22"/>
      <c r="F15" s="22"/>
    </row>
    <row r="16" spans="1:6" x14ac:dyDescent="0.35">
      <c r="A16" s="23" t="s">
        <v>7</v>
      </c>
      <c r="B16" s="24">
        <f>AVERAGE(C16:F16)</f>
        <v>100</v>
      </c>
      <c r="C16" s="25">
        <v>100</v>
      </c>
      <c r="D16" s="25">
        <v>100</v>
      </c>
      <c r="E16" s="26">
        <v>100</v>
      </c>
      <c r="F16" s="25">
        <v>100</v>
      </c>
    </row>
    <row r="17" spans="1:6" x14ac:dyDescent="0.35">
      <c r="A17" s="12" t="s">
        <v>8</v>
      </c>
      <c r="B17" s="27">
        <f t="shared" ref="B17:B26" si="1">AVERAGE(C17:F17)</f>
        <v>73.525000000000006</v>
      </c>
      <c r="C17" s="28">
        <v>74.7</v>
      </c>
      <c r="D17" s="28">
        <v>72</v>
      </c>
      <c r="E17" s="29">
        <v>73.8</v>
      </c>
      <c r="F17" s="28">
        <f>ROUND((F5/$F$4)*100,1)</f>
        <v>73.599999999999994</v>
      </c>
    </row>
    <row r="18" spans="1:6" x14ac:dyDescent="0.35">
      <c r="A18" s="12" t="s">
        <v>9</v>
      </c>
      <c r="B18" s="27">
        <f t="shared" si="1"/>
        <v>73.525000000000006</v>
      </c>
      <c r="C18" s="28">
        <v>74.7</v>
      </c>
      <c r="D18" s="28">
        <v>72</v>
      </c>
      <c r="E18" s="29">
        <v>73.8</v>
      </c>
      <c r="F18" s="28">
        <f>ROUND((F6/$F$4)*100,1)</f>
        <v>73.599999999999994</v>
      </c>
    </row>
    <row r="19" spans="1:6" x14ac:dyDescent="0.35">
      <c r="A19" s="12" t="s">
        <v>10</v>
      </c>
      <c r="B19" s="27">
        <f t="shared" si="1"/>
        <v>73.125</v>
      </c>
      <c r="C19" s="28">
        <v>74.099999999999994</v>
      </c>
      <c r="D19" s="28">
        <v>71.5</v>
      </c>
      <c r="E19" s="29">
        <v>73.400000000000006</v>
      </c>
      <c r="F19" s="28">
        <f>ROUND((F7/$F$4)*100,1)</f>
        <v>73.5</v>
      </c>
    </row>
    <row r="20" spans="1:6" x14ac:dyDescent="0.35">
      <c r="A20" s="12" t="s">
        <v>11</v>
      </c>
      <c r="B20" s="27">
        <f t="shared" si="1"/>
        <v>0.4</v>
      </c>
      <c r="C20" s="28">
        <v>0.6</v>
      </c>
      <c r="D20" s="28">
        <v>0.5</v>
      </c>
      <c r="E20" s="29">
        <v>0.4</v>
      </c>
      <c r="F20" s="28">
        <v>0.1</v>
      </c>
    </row>
    <row r="21" spans="1:6" x14ac:dyDescent="0.35">
      <c r="A21" s="12" t="s">
        <v>12</v>
      </c>
      <c r="B21" s="30" t="s">
        <v>13</v>
      </c>
      <c r="C21" s="31" t="s">
        <v>13</v>
      </c>
      <c r="D21" s="31" t="s">
        <v>13</v>
      </c>
      <c r="E21" s="32" t="s">
        <v>13</v>
      </c>
      <c r="F21" s="31" t="s">
        <v>13</v>
      </c>
    </row>
    <row r="22" spans="1:6" x14ac:dyDescent="0.35">
      <c r="A22" s="12" t="s">
        <v>15</v>
      </c>
      <c r="B22" s="27">
        <f t="shared" si="1"/>
        <v>26.475000000000001</v>
      </c>
      <c r="C22" s="28">
        <v>25.3</v>
      </c>
      <c r="D22" s="28">
        <v>28</v>
      </c>
      <c r="E22" s="29">
        <v>26.2</v>
      </c>
      <c r="F22" s="28">
        <f>ROUND((F10/$F$4)*100,1)</f>
        <v>26.4</v>
      </c>
    </row>
    <row r="23" spans="1:6" x14ac:dyDescent="0.35">
      <c r="A23" s="12" t="s">
        <v>16</v>
      </c>
      <c r="B23" s="27">
        <f t="shared" si="1"/>
        <v>8.6750000000000007</v>
      </c>
      <c r="C23" s="28">
        <v>7.8</v>
      </c>
      <c r="D23" s="28">
        <v>9.1999999999999993</v>
      </c>
      <c r="E23" s="29">
        <v>8.9</v>
      </c>
      <c r="F23" s="28">
        <f>ROUND((F11/$F$4)*100,1)</f>
        <v>8.8000000000000007</v>
      </c>
    </row>
    <row r="24" spans="1:6" x14ac:dyDescent="0.35">
      <c r="A24" s="12" t="s">
        <v>17</v>
      </c>
      <c r="B24" s="27">
        <f t="shared" si="1"/>
        <v>8.375</v>
      </c>
      <c r="C24" s="28">
        <v>8.1999999999999993</v>
      </c>
      <c r="D24" s="28">
        <v>8.6999999999999993</v>
      </c>
      <c r="E24" s="29">
        <v>8.1</v>
      </c>
      <c r="F24" s="28">
        <f>ROUND((F12/$F$4)*100,1)</f>
        <v>8.5</v>
      </c>
    </row>
    <row r="25" spans="1:6" x14ac:dyDescent="0.35">
      <c r="A25" s="12" t="s">
        <v>21</v>
      </c>
      <c r="B25" s="27">
        <f t="shared" si="1"/>
        <v>8</v>
      </c>
      <c r="C25" s="28">
        <v>7.8</v>
      </c>
      <c r="D25" s="28">
        <v>8.6999999999999993</v>
      </c>
      <c r="E25" s="29">
        <v>7.9</v>
      </c>
      <c r="F25" s="28">
        <f>ROUND((F13/$F$4)*100,1)</f>
        <v>7.6</v>
      </c>
    </row>
    <row r="26" spans="1:6" x14ac:dyDescent="0.35">
      <c r="A26" s="33" t="s">
        <v>19</v>
      </c>
      <c r="B26" s="34">
        <f t="shared" si="1"/>
        <v>1.425</v>
      </c>
      <c r="C26" s="35">
        <v>1.5</v>
      </c>
      <c r="D26" s="35">
        <v>1.4</v>
      </c>
      <c r="E26" s="36">
        <v>1.3</v>
      </c>
      <c r="F26" s="35">
        <f>ROUND((F14/$F$4)*100,1)</f>
        <v>1.5</v>
      </c>
    </row>
  </sheetData>
  <mergeCells count="2">
    <mergeCell ref="A1:F1"/>
    <mergeCell ref="B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2023-02-28T09:15:58Z</dcterms:created>
  <dcterms:modified xsi:type="dcterms:W3CDTF">2023-02-28T09:17:19Z</dcterms:modified>
</cp:coreProperties>
</file>