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B21" l="1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<sst xmlns="http://schemas.openxmlformats.org/spreadsheetml/2006/main" count="72" uniqueCount="50">
  <si>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</si>
  <si>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</si>
  <si>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</si>
  <si>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</si>
  <si>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</si>
  <si>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</si>
  <si>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</si>
  <si>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</si>
  <si>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</si>
  <si>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</si>
  <si>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</si>
  <si>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</si>
  <si>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</si>
  <si>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</si>
  <si>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</si>
  <si>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</si>
  <si>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</si>
  <si>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</si>
  <si>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</si>
  <si>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</si>
  <si>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</si>
  <si>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</si>
  <si>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</si>
  <si>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</si>
  <si>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</si>
  <si>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</si>
  <si>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</si>
  <si>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</si>
  <si>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</si>
  <si>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</si>
  <si>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</si>
  <si>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</si>
  <si>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</si>
  <si>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</si>
  <si>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</si>
  <si>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</si>
  <si>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</si>
  <si>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</si>
  <si>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</si>
  <si>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</si>
  <si>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</si>
  <si>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</si>
  <si>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</si>
  <si>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</si>
  <si>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</si>
  <si>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</si>
  <si>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</si>
  <si>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</si>
  <si>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</si>
  <si>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MA.0262 (ม.ค.62-มี.ค.62)</t>
  </si>
</sst>
</file>

<file path=xl/styles.xml><?xml version="1.0" encoding="utf-8"?>
<styleSheet xmlns="http://schemas.openxmlformats.org/spreadsheetml/2006/main">
  <numFmts count="4">
    <numFmt numFmtId="187" formatCode="#,##0______"/>
    <numFmt numFmtId="188" formatCode="0.0"/>
    <numFmt numFmtId="189" formatCode="#,##0.0____"/>
    <numFmt numFmtId="190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8"/>
  <sheetViews>
    <sheetView tabSelected="1" topLeftCell="A7" zoomScaleNormal="100" workbookViewId="0">
      <selection activeCell="B14" sqref="B14:L16"/>
    </sheetView>
  </sheetViews>
  <sheetFormatPr defaultRowHeight="19.5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>
      <c r="A8" s="11" t="s">
        <v>40</v>
      </c>
      <c r="B8" s="12">
        <v>37702700.969999999</v>
      </c>
      <c r="C8" s="12">
        <v>1374684.43</v>
      </c>
      <c r="D8" s="12">
        <v>2183775.5</v>
      </c>
      <c r="E8" s="12">
        <v>1748437.99</v>
      </c>
      <c r="F8" s="12">
        <v>1735705.46</v>
      </c>
      <c r="G8" s="12">
        <v>7599170.8399999999</v>
      </c>
      <c r="H8" s="12">
        <v>9821766.0700000003</v>
      </c>
      <c r="I8" s="12">
        <v>4456772.95</v>
      </c>
      <c r="J8" s="12">
        <v>3884603.07</v>
      </c>
      <c r="K8" s="12">
        <v>4829811.92</v>
      </c>
      <c r="L8" s="12">
        <v>67972.75</v>
      </c>
    </row>
    <row r="9" spans="1:24" ht="23.25" customHeight="1">
      <c r="A9" s="13" t="s">
        <v>41</v>
      </c>
      <c r="B9" s="14">
        <v>20428822.539999999</v>
      </c>
      <c r="C9" s="14">
        <v>877424.71</v>
      </c>
      <c r="D9" s="14">
        <v>865029.89</v>
      </c>
      <c r="E9" s="14">
        <v>808273.26</v>
      </c>
      <c r="F9" s="14">
        <v>522683.28</v>
      </c>
      <c r="G9" s="14">
        <v>3055500.43</v>
      </c>
      <c r="H9" s="14">
        <v>5770640.3700000001</v>
      </c>
      <c r="I9" s="14">
        <v>3272175.63</v>
      </c>
      <c r="J9" s="14">
        <v>2719588.03</v>
      </c>
      <c r="K9" s="14">
        <v>2500039.2599999998</v>
      </c>
      <c r="L9" s="14">
        <v>37467.67</v>
      </c>
    </row>
    <row r="10" spans="1:24" ht="23.25" customHeight="1">
      <c r="A10" s="13" t="s">
        <v>42</v>
      </c>
      <c r="B10" s="14">
        <v>17273878.440000001</v>
      </c>
      <c r="C10" s="14">
        <v>497259.72</v>
      </c>
      <c r="D10" s="14">
        <v>1318745.6000000001</v>
      </c>
      <c r="E10" s="14">
        <v>940164.73</v>
      </c>
      <c r="F10" s="14">
        <v>1213022.18</v>
      </c>
      <c r="G10" s="14">
        <v>4543670.41</v>
      </c>
      <c r="H10" s="14">
        <v>4051125.7</v>
      </c>
      <c r="I10" s="14">
        <v>1184597.31</v>
      </c>
      <c r="J10" s="14">
        <v>1165015.04</v>
      </c>
      <c r="K10" s="14">
        <v>2329772.66</v>
      </c>
      <c r="L10" s="14">
        <v>30505.08</v>
      </c>
    </row>
    <row r="11" spans="1:24" s="11" customFormat="1" ht="23.25" customHeight="1">
      <c r="A11" s="15" t="s">
        <v>43</v>
      </c>
      <c r="B11" s="12">
        <v>9167311.7300000004</v>
      </c>
      <c r="C11" s="12">
        <v>287386.76</v>
      </c>
      <c r="D11" s="12">
        <v>402965.77</v>
      </c>
      <c r="E11" s="12">
        <v>192395.21</v>
      </c>
      <c r="F11" s="12">
        <v>244894.97</v>
      </c>
      <c r="G11" s="12">
        <v>1572737.78</v>
      </c>
      <c r="H11" s="12">
        <v>3766236.21</v>
      </c>
      <c r="I11" s="12">
        <v>978790.24</v>
      </c>
      <c r="J11" s="12">
        <v>524397.06999999995</v>
      </c>
      <c r="K11" s="12">
        <v>1197507.72</v>
      </c>
      <c r="L11" s="12" t="s">
        <v>44</v>
      </c>
    </row>
    <row r="12" spans="1:24" ht="23.25" customHeight="1">
      <c r="A12" s="13" t="s">
        <v>41</v>
      </c>
      <c r="B12" s="14">
        <v>5037459.38</v>
      </c>
      <c r="C12" s="14">
        <v>209841.32</v>
      </c>
      <c r="D12" s="14">
        <v>131701.45000000001</v>
      </c>
      <c r="E12" s="14">
        <v>93310.1</v>
      </c>
      <c r="F12" s="14">
        <v>76855.09</v>
      </c>
      <c r="G12" s="14">
        <v>609533.56000000006</v>
      </c>
      <c r="H12" s="14">
        <v>2183822.64</v>
      </c>
      <c r="I12" s="14">
        <v>696651.82</v>
      </c>
      <c r="J12" s="14">
        <v>349225.21</v>
      </c>
      <c r="K12" s="14">
        <v>686518.17</v>
      </c>
      <c r="L12" s="14" t="s">
        <v>44</v>
      </c>
    </row>
    <row r="13" spans="1:24" ht="23.25" customHeight="1">
      <c r="A13" s="13" t="s">
        <v>42</v>
      </c>
      <c r="B13" s="14">
        <v>4129852.35</v>
      </c>
      <c r="C13" s="14">
        <v>77545.440000000002</v>
      </c>
      <c r="D13" s="14">
        <v>271264.31</v>
      </c>
      <c r="E13" s="14">
        <v>99085.11</v>
      </c>
      <c r="F13" s="14">
        <v>168039.87</v>
      </c>
      <c r="G13" s="14">
        <v>963204.22</v>
      </c>
      <c r="H13" s="14">
        <v>1582413.57</v>
      </c>
      <c r="I13" s="14">
        <v>282138.42</v>
      </c>
      <c r="J13" s="14">
        <v>175171.86</v>
      </c>
      <c r="K13" s="14">
        <v>510989.55</v>
      </c>
      <c r="L13" s="14" t="s">
        <v>44</v>
      </c>
    </row>
    <row r="14" spans="1:24" s="11" customFormat="1" ht="23.25" customHeight="1">
      <c r="A14" s="11" t="s">
        <v>45</v>
      </c>
      <c r="B14" s="12">
        <v>410368.62</v>
      </c>
      <c r="C14" s="12">
        <v>11005.44</v>
      </c>
      <c r="D14" s="12">
        <v>17399.29</v>
      </c>
      <c r="E14" s="12">
        <v>7956.18</v>
      </c>
      <c r="F14" s="12">
        <v>10539.95</v>
      </c>
      <c r="G14" s="12">
        <v>60841</v>
      </c>
      <c r="H14" s="12">
        <v>176283.12</v>
      </c>
      <c r="I14" s="12">
        <v>53390.68</v>
      </c>
      <c r="J14" s="12">
        <v>23414.63</v>
      </c>
      <c r="K14" s="12">
        <v>49538.33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>
      <c r="A15" s="13" t="s">
        <v>41</v>
      </c>
      <c r="B15" s="14">
        <v>230904.47</v>
      </c>
      <c r="C15" s="14">
        <v>8516.4500000000007</v>
      </c>
      <c r="D15" s="14">
        <v>7179.62</v>
      </c>
      <c r="E15" s="14">
        <v>3731.12</v>
      </c>
      <c r="F15" s="14">
        <v>2544.9299999999998</v>
      </c>
      <c r="G15" s="14">
        <v>21556.02</v>
      </c>
      <c r="H15" s="14">
        <v>104731.73</v>
      </c>
      <c r="I15" s="14">
        <v>33979.339999999997</v>
      </c>
      <c r="J15" s="14">
        <v>18485.259999999998</v>
      </c>
      <c r="K15" s="14">
        <v>30179.98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>
      <c r="A16" s="13" t="s">
        <v>42</v>
      </c>
      <c r="B16" s="14">
        <v>179464.15</v>
      </c>
      <c r="C16" s="14">
        <v>2488.9899999999998</v>
      </c>
      <c r="D16" s="14">
        <v>10219.67</v>
      </c>
      <c r="E16" s="14">
        <v>4225.0600000000004</v>
      </c>
      <c r="F16" s="14">
        <v>7995.02</v>
      </c>
      <c r="G16" s="14">
        <v>39284.980000000003</v>
      </c>
      <c r="H16" s="14">
        <v>71551.38</v>
      </c>
      <c r="I16" s="14">
        <v>19411.34</v>
      </c>
      <c r="J16" s="14">
        <v>4929.3599999999997</v>
      </c>
      <c r="K16" s="14">
        <v>19358.349999999999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>
      <c r="A18" s="19" t="s">
        <v>47</v>
      </c>
      <c r="B18" s="20">
        <v>100</v>
      </c>
      <c r="C18" s="20">
        <f>(C8/$B$8)*100</f>
        <v>3.6461165768835366</v>
      </c>
      <c r="D18" s="20">
        <f t="shared" ref="D18:L18" si="0">(D8/$B$8)*100</f>
        <v>5.7920929902014926</v>
      </c>
      <c r="E18" s="20">
        <f t="shared" si="0"/>
        <v>4.6374343084630203</v>
      </c>
      <c r="F18" s="20">
        <f t="shared" si="0"/>
        <v>4.6036634388106545</v>
      </c>
      <c r="G18" s="20">
        <f t="shared" si="0"/>
        <v>20.155507813741654</v>
      </c>
      <c r="H18" s="20">
        <f t="shared" si="0"/>
        <v>26.050563533406184</v>
      </c>
      <c r="I18" s="20">
        <f t="shared" si="0"/>
        <v>11.820832023536591</v>
      </c>
      <c r="J18" s="20">
        <f>(J8/$B$8)*100</f>
        <v>10.303248759527797</v>
      </c>
      <c r="K18" s="20">
        <f t="shared" si="0"/>
        <v>12.810254426713557</v>
      </c>
      <c r="L18" s="20">
        <f t="shared" si="0"/>
        <v>0.18028615523881392</v>
      </c>
      <c r="M18" s="21"/>
      <c r="N18" s="22"/>
    </row>
    <row r="19" spans="1:14" ht="23.25" customHeight="1">
      <c r="A19" s="23" t="s">
        <v>41</v>
      </c>
      <c r="B19" s="24">
        <v>100</v>
      </c>
      <c r="C19" s="24">
        <f>(C9/$B$9)*100</f>
        <v>4.295033197738082</v>
      </c>
      <c r="D19" s="24">
        <f t="shared" ref="D19:L19" si="1">(D9/$B$9)*100</f>
        <v>4.2343599994872738</v>
      </c>
      <c r="E19" s="24">
        <f t="shared" si="1"/>
        <v>3.9565337572314139</v>
      </c>
      <c r="F19" s="24">
        <f t="shared" si="1"/>
        <v>2.5585580322927415</v>
      </c>
      <c r="G19" s="24">
        <f t="shared" si="1"/>
        <v>14.956811260253868</v>
      </c>
      <c r="H19" s="24">
        <f t="shared" si="1"/>
        <v>28.247542699541217</v>
      </c>
      <c r="I19" s="24">
        <f t="shared" si="1"/>
        <v>16.017446054920796</v>
      </c>
      <c r="J19" s="24">
        <f t="shared" si="1"/>
        <v>13.312505038775473</v>
      </c>
      <c r="K19" s="24">
        <f t="shared" si="1"/>
        <v>12.237803990439872</v>
      </c>
      <c r="L19" s="24">
        <f t="shared" si="1"/>
        <v>0.18340592036882025</v>
      </c>
      <c r="M19" s="25"/>
      <c r="N19" s="22"/>
    </row>
    <row r="20" spans="1:14" ht="23.25" customHeight="1">
      <c r="A20" s="23" t="s">
        <v>42</v>
      </c>
      <c r="B20" s="24">
        <v>100</v>
      </c>
      <c r="C20" s="24">
        <f>(C10/$B$10)*100</f>
        <v>2.8786802091215824</v>
      </c>
      <c r="D20" s="24">
        <f t="shared" ref="D20:L20" si="2">(D10/$B$10)*100</f>
        <v>7.6343341455168883</v>
      </c>
      <c r="E20" s="24">
        <f t="shared" si="2"/>
        <v>5.4426962263606153</v>
      </c>
      <c r="F20" s="24">
        <f t="shared" si="2"/>
        <v>7.0222919781065682</v>
      </c>
      <c r="G20" s="24">
        <f>(G10/$B$10)*100</f>
        <v>26.303707217705764</v>
      </c>
      <c r="H20" s="24">
        <f t="shared" si="2"/>
        <v>23.45232261574257</v>
      </c>
      <c r="I20" s="24">
        <f t="shared" si="2"/>
        <v>6.8577379082216119</v>
      </c>
      <c r="J20" s="24">
        <f t="shared" si="2"/>
        <v>6.7443744266617633</v>
      </c>
      <c r="K20" s="24">
        <f t="shared" si="2"/>
        <v>13.48725862632619</v>
      </c>
      <c r="L20" s="24">
        <f t="shared" si="2"/>
        <v>0.17659658834556438</v>
      </c>
      <c r="M20" s="25"/>
      <c r="N20" s="22"/>
    </row>
    <row r="21" spans="1:14" s="11" customFormat="1" ht="23.25" customHeight="1">
      <c r="A21" s="15" t="s">
        <v>48</v>
      </c>
      <c r="B21" s="20">
        <f>SUM(C21:L21)</f>
        <v>99.999999999999986</v>
      </c>
      <c r="C21" s="20">
        <f t="shared" ref="C21:K21" si="3">(C11/$B$11)*100</f>
        <v>3.1349076857452953</v>
      </c>
      <c r="D21" s="20">
        <f t="shared" si="3"/>
        <v>4.3956808917198238</v>
      </c>
      <c r="E21" s="20">
        <f t="shared" si="3"/>
        <v>2.098709149056067</v>
      </c>
      <c r="F21" s="20">
        <f t="shared" si="3"/>
        <v>2.6713935034911263</v>
      </c>
      <c r="G21" s="20">
        <f t="shared" si="3"/>
        <v>17.155932145878928</v>
      </c>
      <c r="H21" s="20">
        <f t="shared" si="3"/>
        <v>41.083322144211628</v>
      </c>
      <c r="I21" s="20">
        <f t="shared" si="3"/>
        <v>10.676960365566188</v>
      </c>
      <c r="J21" s="20">
        <f>(J11/$B$11)*100</f>
        <v>5.7202927689685961</v>
      </c>
      <c r="K21" s="20">
        <f t="shared" si="3"/>
        <v>13.062801345362343</v>
      </c>
      <c r="L21" s="12" t="s">
        <v>44</v>
      </c>
      <c r="M21" s="21"/>
      <c r="N21" s="22"/>
    </row>
    <row r="22" spans="1:14" ht="23.25" customHeight="1">
      <c r="A22" s="23" t="s">
        <v>41</v>
      </c>
      <c r="B22" s="24">
        <v>100</v>
      </c>
      <c r="C22" s="24">
        <f>(C12/$B$12)*100</f>
        <v>4.1656181056888242</v>
      </c>
      <c r="D22" s="24">
        <f t="shared" ref="D22:K22" si="4">(D12/$B$12)*100</f>
        <v>2.6144419252865521</v>
      </c>
      <c r="E22" s="24">
        <f t="shared" si="4"/>
        <v>1.8523246136825426</v>
      </c>
      <c r="F22" s="24">
        <f t="shared" si="4"/>
        <v>1.5256716571280817</v>
      </c>
      <c r="G22" s="24">
        <f t="shared" si="4"/>
        <v>12.100019355391806</v>
      </c>
      <c r="H22" s="24">
        <f t="shared" si="4"/>
        <v>43.351667482825448</v>
      </c>
      <c r="I22" s="24">
        <f t="shared" si="4"/>
        <v>13.829428039973592</v>
      </c>
      <c r="J22" s="24">
        <f t="shared" si="4"/>
        <v>6.9325662731200026</v>
      </c>
      <c r="K22" s="24">
        <f t="shared" si="4"/>
        <v>13.628262149877624</v>
      </c>
      <c r="L22" s="14" t="s">
        <v>44</v>
      </c>
      <c r="M22" s="25"/>
      <c r="N22" s="22"/>
    </row>
    <row r="23" spans="1:14" ht="23.25" customHeight="1">
      <c r="A23" s="23" t="s">
        <v>42</v>
      </c>
      <c r="B23" s="26">
        <v>100</v>
      </c>
      <c r="C23" s="26">
        <f>(C13/$B$13)*100</f>
        <v>1.8776806875432241</v>
      </c>
      <c r="D23" s="26">
        <f t="shared" ref="D23:K23" si="5">(D13/$B$13)*100</f>
        <v>6.5683779227603614</v>
      </c>
      <c r="E23" s="26">
        <f t="shared" si="5"/>
        <v>2.3992409801285026</v>
      </c>
      <c r="F23" s="26">
        <f t="shared" si="5"/>
        <v>4.0689074513765604</v>
      </c>
      <c r="G23" s="26">
        <f t="shared" si="5"/>
        <v>23.322969887773347</v>
      </c>
      <c r="H23" s="26">
        <f t="shared" si="5"/>
        <v>38.31646838415422</v>
      </c>
      <c r="I23" s="26">
        <f t="shared" si="5"/>
        <v>6.8316829777219503</v>
      </c>
      <c r="J23" s="26">
        <f t="shared" si="5"/>
        <v>4.2416010344776609</v>
      </c>
      <c r="K23" s="26">
        <f t="shared" si="5"/>
        <v>12.37307067406417</v>
      </c>
      <c r="L23" s="14" t="s">
        <v>44</v>
      </c>
      <c r="M23" s="25"/>
      <c r="N23" s="22"/>
    </row>
    <row r="24" spans="1:14" s="11" customFormat="1" ht="23.25" customHeight="1">
      <c r="A24" s="11" t="s">
        <v>45</v>
      </c>
      <c r="B24" s="27">
        <v>100</v>
      </c>
      <c r="C24" s="27">
        <f>(C14/$B$14)*100</f>
        <v>2.6818424859093759</v>
      </c>
      <c r="D24" s="27">
        <f t="shared" ref="D24:K24" si="6">(D14/$B$14)*100</f>
        <v>4.2399172724269221</v>
      </c>
      <c r="E24" s="27">
        <f t="shared" si="6"/>
        <v>1.9387885945080305</v>
      </c>
      <c r="F24" s="27">
        <f t="shared" si="6"/>
        <v>2.5684103233819391</v>
      </c>
      <c r="G24" s="27">
        <f>(G14/$B$14)*100</f>
        <v>14.825938688976755</v>
      </c>
      <c r="H24" s="27">
        <f t="shared" si="6"/>
        <v>42.957261205791028</v>
      </c>
      <c r="I24" s="27">
        <f t="shared" si="6"/>
        <v>13.010419753830105</v>
      </c>
      <c r="J24" s="27">
        <f t="shared" si="6"/>
        <v>5.7057554741880612</v>
      </c>
      <c r="K24" s="27">
        <f t="shared" si="6"/>
        <v>12.071666200987785</v>
      </c>
      <c r="L24" s="12" t="s">
        <v>44</v>
      </c>
      <c r="M24" s="21"/>
      <c r="N24" s="22"/>
    </row>
    <row r="25" spans="1:14" ht="23.25" customHeight="1">
      <c r="A25" s="23" t="s">
        <v>41</v>
      </c>
      <c r="B25" s="26">
        <v>100</v>
      </c>
      <c r="C25" s="26">
        <f>(C15/$B$15)*100</f>
        <v>3.6883001875191073</v>
      </c>
      <c r="D25" s="26">
        <f t="shared" ref="D25:K25" si="7">(D15/$B$15)*100</f>
        <v>3.1093464756225808</v>
      </c>
      <c r="E25" s="26">
        <f t="shared" si="7"/>
        <v>1.6158717065979711</v>
      </c>
      <c r="F25" s="26">
        <f t="shared" si="7"/>
        <v>1.1021570955295927</v>
      </c>
      <c r="G25" s="26">
        <f t="shared" si="7"/>
        <v>9.3354710716514067</v>
      </c>
      <c r="H25" s="26">
        <f t="shared" si="7"/>
        <v>45.357168702710695</v>
      </c>
      <c r="I25" s="26">
        <f t="shared" si="7"/>
        <v>14.715756693666432</v>
      </c>
      <c r="J25" s="26">
        <f t="shared" si="7"/>
        <v>8.005587765364611</v>
      </c>
      <c r="K25" s="26">
        <f t="shared" si="7"/>
        <v>13.070331639746948</v>
      </c>
      <c r="L25" s="14" t="s">
        <v>44</v>
      </c>
      <c r="M25" s="25"/>
      <c r="N25" s="22"/>
    </row>
    <row r="26" spans="1:14" ht="23.25" customHeight="1">
      <c r="A26" s="28" t="s">
        <v>42</v>
      </c>
      <c r="B26" s="29">
        <v>100</v>
      </c>
      <c r="C26" s="29">
        <f>(C16/$B$16)*100</f>
        <v>1.3869009492982303</v>
      </c>
      <c r="D26" s="29">
        <f t="shared" ref="D26:J26" si="8">(D16/$B$16)*100</f>
        <v>5.6945467938861327</v>
      </c>
      <c r="E26" s="29">
        <f t="shared" si="8"/>
        <v>2.3542640688962115</v>
      </c>
      <c r="F26" s="29">
        <f t="shared" si="8"/>
        <v>4.454939886322701</v>
      </c>
      <c r="G26" s="29">
        <f t="shared" si="8"/>
        <v>21.890154663201539</v>
      </c>
      <c r="H26" s="29">
        <f t="shared" si="8"/>
        <v>39.869455821678038</v>
      </c>
      <c r="I26" s="29">
        <f t="shared" si="8"/>
        <v>10.816277234199701</v>
      </c>
      <c r="J26" s="29">
        <f t="shared" si="8"/>
        <v>2.7467101368156257</v>
      </c>
      <c r="K26" s="29">
        <f>(K16/$B$16)*100</f>
        <v>10.786750445701829</v>
      </c>
      <c r="L26" s="30" t="s">
        <v>44</v>
      </c>
      <c r="M26" s="25"/>
      <c r="N26" s="22"/>
    </row>
    <row r="27" spans="1:14" ht="45" customHeight="1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2019-08-30T07:41:52Z</dcterms:created>
  <dcterms:modified xsi:type="dcterms:W3CDTF">2020-04-13T04:05:18Z</dcterms:modified>
</cp:coreProperties>
</file>