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77D3FC5A-6325-486B-92D6-C7855DA721C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6" i="1"/>
  <c r="L27" i="1"/>
  <c r="E19" i="1"/>
  <c r="I19" i="1"/>
  <c r="L20" i="1" l="1"/>
  <c r="K21" i="1"/>
  <c r="K22" i="1"/>
  <c r="K23" i="1"/>
  <c r="K24" i="1"/>
  <c r="K25" i="1"/>
  <c r="K26" i="1"/>
  <c r="K27" i="1"/>
  <c r="K20" i="1"/>
  <c r="J21" i="1"/>
  <c r="J22" i="1"/>
  <c r="J23" i="1"/>
  <c r="J24" i="1"/>
  <c r="J25" i="1"/>
  <c r="J26" i="1"/>
  <c r="J27" i="1"/>
  <c r="J28" i="1"/>
  <c r="J20" i="1"/>
  <c r="H21" i="1"/>
  <c r="H22" i="1"/>
  <c r="H23" i="1"/>
  <c r="H24" i="1"/>
  <c r="H25" i="1"/>
  <c r="H26" i="1"/>
  <c r="H27" i="1"/>
  <c r="H28" i="1"/>
  <c r="H20" i="1"/>
  <c r="G22" i="1"/>
  <c r="G23" i="1"/>
  <c r="G24" i="1"/>
  <c r="G25" i="1"/>
  <c r="G26" i="1"/>
  <c r="G27" i="1"/>
  <c r="G28" i="1"/>
  <c r="G20" i="1"/>
  <c r="F21" i="1"/>
  <c r="F22" i="1"/>
  <c r="F23" i="1"/>
  <c r="F24" i="1"/>
  <c r="F25" i="1"/>
  <c r="F26" i="1"/>
  <c r="F27" i="1"/>
  <c r="F28" i="1"/>
  <c r="F20" i="1"/>
  <c r="D21" i="1"/>
  <c r="D22" i="1"/>
  <c r="D23" i="1"/>
  <c r="D24" i="1"/>
  <c r="D25" i="1"/>
  <c r="D26" i="1"/>
  <c r="D27" i="1"/>
  <c r="D28" i="1"/>
  <c r="D20" i="1"/>
  <c r="C21" i="1"/>
  <c r="C22" i="1"/>
  <c r="C23" i="1"/>
  <c r="C24" i="1"/>
  <c r="C25" i="1"/>
  <c r="C26" i="1"/>
  <c r="C27" i="1"/>
  <c r="C28" i="1"/>
  <c r="C20" i="1"/>
  <c r="B21" i="1"/>
  <c r="B22" i="1"/>
  <c r="B23" i="1"/>
  <c r="B24" i="1"/>
  <c r="B25" i="1"/>
  <c r="B27" i="1"/>
  <c r="B28" i="1"/>
  <c r="B20" i="1"/>
  <c r="F19" i="1" l="1"/>
  <c r="C19" i="1"/>
  <c r="D19" i="1"/>
  <c r="J19" i="1"/>
  <c r="H19" i="1"/>
</calcChain>
</file>

<file path=xl/sharedStrings.xml><?xml version="1.0" encoding="utf-8"?>
<sst xmlns="http://schemas.openxmlformats.org/spreadsheetml/2006/main" count="53" uniqueCount="26">
  <si>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</si>
  <si>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</si>
  <si>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</si>
  <si>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</si>
  <si>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</si>
  <si>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</si>
  <si>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</si>
  <si>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</si>
  <si>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</si>
  <si>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</si>
  <si>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</si>
  <si>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</si>
  <si>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>-</t>
  </si>
  <si>
    <t>คนงานซึ่งมิได้จำแนกไว้ในหมวดอื่น</t>
  </si>
  <si>
    <t xml:space="preserve">ผู้บัญญัติกฎหมาย ข้าราชการระดับอาวุโสและผู้จัดการ  </t>
  </si>
  <si>
    <t>เสมียน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</si>
  <si>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</si>
  <si>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</si>
  <si>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ผู้ปฏิบัติการโรงงานและเครื่องจักรและผู้ปฏิบัติงานด้านการประกอบ</t>
  </si>
  <si>
    <t>ผู้ปฏิบัติการโรงงานและเครื่องจักรและผู้ปฏิบัติงาน  ด้านการประกอบ</t>
  </si>
  <si>
    <t xml:space="preserve">             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</si>
  <si>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</si>
  <si>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ผู้ประกอบวิชาชีพด้านเทคนิคสาขาต่าง ๆ  และอาชีพที่เกี่ยวข้อง</t>
  </si>
  <si>
    <t>ผู้ปฏิบัติงานด้านความสามารถทางฝีมือ และธุรกิจอื่น ๆ ที่เกี่ยวข้อง</t>
  </si>
  <si>
    <t>อาชีพขั้นพื้นฐานต่าง ๆ ในด้านการขาย และ การให้บริการ</t>
  </si>
  <si>
    <t>ผู้ประกอบวิชาชีพด้านต่าง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</si>
</sst>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189" fontId="9" fillId="0" borderId="0" xfId="1" applyNumberFormat="1" applyFont="1" applyBorder="1" applyAlignment="1">
      <alignment horizontal="right" wrapText="1"/>
    </xf>
    <xf numFmtId="188" fontId="6" fillId="0" borderId="0" xfId="0" applyNumberFormat="1" applyFont="1" applyAlignment="1">
      <alignment horizontal="right" wrapText="1"/>
    </xf>
    <xf numFmtId="188" fontId="9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89" fontId="6" fillId="0" borderId="0" xfId="1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188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10" fillId="0" borderId="0" xfId="0" applyNumberFormat="1" applyFont="1" applyAlignment="1">
      <alignment horizontal="righ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showWhiteSpace="0" topLeftCell="A16" zoomScale="90" zoomScaleNormal="90" zoomScaleSheetLayoutView="110" zoomScalePageLayoutView="90" workbookViewId="0">
      <selection activeCell="S22" sqref="S22"/>
    </sheetView>
  </sheetViews>
  <sheetFormatPr defaultColWidth="7.5" defaultRowHeight="23.25" customHeight="1" x14ac:dyDescent="0.55000000000000004"/>
  <cols>
    <col min="1" max="1" width="34.875" style="2" customWidth="1"/>
    <col min="2" max="3" width="8.125" style="2" customWidth="1"/>
    <col min="4" max="4" width="7.375" style="2" customWidth="1"/>
    <col min="5" max="5" width="0.375" style="2" customWidth="1"/>
    <col min="6" max="8" width="7.375" style="2" customWidth="1"/>
    <col min="9" max="9" width="0.375" style="2" customWidth="1"/>
    <col min="10" max="11" width="8.375" style="2" customWidth="1"/>
    <col min="12" max="12" width="7.125" style="2" customWidth="1"/>
    <col min="13" max="13" width="7.5" style="1"/>
    <col min="14" max="16384" width="7.5" style="2"/>
  </cols>
  <sheetData>
    <row r="1" spans="1:13" ht="24" customHeight="1" x14ac:dyDescent="0.55000000000000004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4" customHeight="1" x14ac:dyDescent="0.55000000000000004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6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5" customFormat="1" ht="24" customHeight="1" x14ac:dyDescent="0.55000000000000004">
      <c r="A4" s="26" t="s">
        <v>8</v>
      </c>
      <c r="B4" s="28" t="s">
        <v>0</v>
      </c>
      <c r="C4" s="28"/>
      <c r="D4" s="28"/>
      <c r="E4" s="8"/>
      <c r="F4" s="28" t="s">
        <v>1</v>
      </c>
      <c r="G4" s="28"/>
      <c r="H4" s="28"/>
      <c r="I4" s="8"/>
      <c r="J4" s="28" t="s">
        <v>2</v>
      </c>
      <c r="K4" s="28"/>
      <c r="L4" s="28"/>
      <c r="M4" s="4"/>
    </row>
    <row r="5" spans="1:13" s="5" customFormat="1" ht="24" customHeight="1" x14ac:dyDescent="0.55000000000000004">
      <c r="A5" s="27"/>
      <c r="B5" s="9" t="s">
        <v>0</v>
      </c>
      <c r="C5" s="9" t="s">
        <v>3</v>
      </c>
      <c r="D5" s="9" t="s">
        <v>4</v>
      </c>
      <c r="E5" s="10"/>
      <c r="F5" s="9" t="s">
        <v>0</v>
      </c>
      <c r="G5" s="9" t="s">
        <v>5</v>
      </c>
      <c r="H5" s="9" t="s">
        <v>6</v>
      </c>
      <c r="I5" s="10"/>
      <c r="J5" s="9" t="s">
        <v>0</v>
      </c>
      <c r="K5" s="9" t="s">
        <v>5</v>
      </c>
      <c r="L5" s="9" t="s">
        <v>6</v>
      </c>
      <c r="M5" s="4"/>
    </row>
    <row r="6" spans="1:13" ht="24" customHeight="1" x14ac:dyDescent="0.55000000000000004">
      <c r="A6" s="11"/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s="5" customFormat="1" ht="23.25" customHeight="1" x14ac:dyDescent="0.55000000000000004">
      <c r="A7" s="17" t="s">
        <v>7</v>
      </c>
      <c r="B7" s="18">
        <v>216338.77849999975</v>
      </c>
      <c r="C7" s="18">
        <v>125076.19199999994</v>
      </c>
      <c r="D7" s="18">
        <v>91262.586499999932</v>
      </c>
      <c r="E7" s="18"/>
      <c r="F7" s="18">
        <v>50138.588200000057</v>
      </c>
      <c r="G7" s="18">
        <v>23560.422099999996</v>
      </c>
      <c r="H7" s="18">
        <v>26578.166099999988</v>
      </c>
      <c r="I7" s="18"/>
      <c r="J7" s="18">
        <v>166200.19029999967</v>
      </c>
      <c r="K7" s="18">
        <v>101515.76989999997</v>
      </c>
      <c r="L7" s="18">
        <v>64684.420399999959</v>
      </c>
      <c r="M7" s="4"/>
    </row>
    <row r="8" spans="1:13" ht="18.75" x14ac:dyDescent="0.3">
      <c r="A8" s="19" t="s">
        <v>14</v>
      </c>
      <c r="B8" s="13">
        <v>5807.104800000001</v>
      </c>
      <c r="C8" s="13">
        <v>3756.5195000000003</v>
      </c>
      <c r="D8" s="13">
        <v>2050.5852999999997</v>
      </c>
      <c r="E8" s="13"/>
      <c r="F8" s="13">
        <v>3667.7046</v>
      </c>
      <c r="G8" s="13">
        <v>2708.5586000000003</v>
      </c>
      <c r="H8" s="13">
        <v>959.14599999999996</v>
      </c>
      <c r="I8" s="13"/>
      <c r="J8" s="13">
        <v>2139.4002</v>
      </c>
      <c r="K8" s="13">
        <v>1047.9609</v>
      </c>
      <c r="L8" s="13">
        <v>1091.4393</v>
      </c>
    </row>
    <row r="9" spans="1:13" ht="23.25" customHeight="1" x14ac:dyDescent="0.3">
      <c r="A9" s="12" t="s">
        <v>25</v>
      </c>
      <c r="B9" s="13">
        <v>7993.7427000000007</v>
      </c>
      <c r="C9" s="13">
        <v>2598.1857000000005</v>
      </c>
      <c r="D9" s="13">
        <v>5395.5569999999989</v>
      </c>
      <c r="E9" s="13"/>
      <c r="F9" s="13">
        <v>7993.7427000000007</v>
      </c>
      <c r="G9" s="13">
        <v>2598.1857000000005</v>
      </c>
      <c r="H9" s="13">
        <v>5395.5569999999989</v>
      </c>
      <c r="I9" s="13"/>
      <c r="J9" s="13">
        <v>0</v>
      </c>
      <c r="K9" s="13">
        <v>0</v>
      </c>
      <c r="L9" s="13">
        <v>0</v>
      </c>
    </row>
    <row r="10" spans="1:13" ht="37.5" x14ac:dyDescent="0.3">
      <c r="A10" s="19" t="s">
        <v>22</v>
      </c>
      <c r="B10" s="13">
        <v>4100.9607999999998</v>
      </c>
      <c r="C10" s="13">
        <v>1047.9685999999999</v>
      </c>
      <c r="D10" s="13">
        <v>3052.9921999999997</v>
      </c>
      <c r="E10" s="13"/>
      <c r="F10" s="13">
        <v>4100.9607999999998</v>
      </c>
      <c r="G10" s="13">
        <v>1047.9685999999999</v>
      </c>
      <c r="H10" s="13">
        <v>3052.9921999999997</v>
      </c>
      <c r="I10" s="13"/>
      <c r="J10" s="13">
        <v>0</v>
      </c>
      <c r="K10" s="13">
        <v>0</v>
      </c>
      <c r="L10" s="13">
        <v>0</v>
      </c>
    </row>
    <row r="11" spans="1:13" ht="23.25" customHeight="1" x14ac:dyDescent="0.3">
      <c r="A11" s="12" t="s">
        <v>15</v>
      </c>
      <c r="B11" s="13">
        <v>6534.7684000000008</v>
      </c>
      <c r="C11" s="13">
        <v>1791.1547</v>
      </c>
      <c r="D11" s="13">
        <v>4743.6136999999999</v>
      </c>
      <c r="E11" s="13"/>
      <c r="F11" s="13">
        <v>6255.6010999999999</v>
      </c>
      <c r="G11" s="13">
        <v>1511.9874</v>
      </c>
      <c r="H11" s="13">
        <v>4743.6136999999999</v>
      </c>
      <c r="I11" s="13"/>
      <c r="J11" s="13">
        <v>279.16730000000001</v>
      </c>
      <c r="K11" s="13">
        <v>279.16730000000001</v>
      </c>
      <c r="L11" s="13">
        <v>0</v>
      </c>
    </row>
    <row r="12" spans="1:13" ht="18.75" x14ac:dyDescent="0.3">
      <c r="A12" s="12" t="s">
        <v>16</v>
      </c>
      <c r="B12" s="13">
        <v>29412.547299999991</v>
      </c>
      <c r="C12" s="13">
        <v>10485.058899999998</v>
      </c>
      <c r="D12" s="13">
        <v>18927.488399999991</v>
      </c>
      <c r="E12" s="13"/>
      <c r="F12" s="13">
        <v>10176.903699999999</v>
      </c>
      <c r="G12" s="13">
        <v>3807.0160999999998</v>
      </c>
      <c r="H12" s="13">
        <v>6369.8876000000009</v>
      </c>
      <c r="I12" s="13"/>
      <c r="J12" s="13">
        <v>19235.643599999992</v>
      </c>
      <c r="K12" s="13">
        <v>6678.0428000000002</v>
      </c>
      <c r="L12" s="13">
        <v>12557.6008</v>
      </c>
    </row>
    <row r="13" spans="1:13" ht="18.75" x14ac:dyDescent="0.3">
      <c r="A13" s="19" t="s">
        <v>17</v>
      </c>
      <c r="B13" s="13">
        <v>121798.50079999992</v>
      </c>
      <c r="C13" s="13">
        <v>79883.852700000047</v>
      </c>
      <c r="D13" s="13">
        <v>41914.648099999962</v>
      </c>
      <c r="E13" s="13"/>
      <c r="F13" s="13">
        <v>2103.4049</v>
      </c>
      <c r="G13" s="13">
        <v>1444.0160999999998</v>
      </c>
      <c r="H13" s="13">
        <v>659.38879999999995</v>
      </c>
      <c r="I13" s="13"/>
      <c r="J13" s="13">
        <v>119695.09589999988</v>
      </c>
      <c r="K13" s="13">
        <v>78439.836600000039</v>
      </c>
      <c r="L13" s="13">
        <v>41255.259299999962</v>
      </c>
    </row>
    <row r="14" spans="1:13" ht="37.5" x14ac:dyDescent="0.3">
      <c r="A14" s="19" t="s">
        <v>23</v>
      </c>
      <c r="B14" s="13">
        <v>16752.807399999998</v>
      </c>
      <c r="C14" s="13">
        <v>9655.8724999999995</v>
      </c>
      <c r="D14" s="13">
        <v>7096.9349000000011</v>
      </c>
      <c r="E14" s="13"/>
      <c r="F14" s="13">
        <v>3999.0265000000004</v>
      </c>
      <c r="G14" s="13">
        <v>3279.3071999999997</v>
      </c>
      <c r="H14" s="13">
        <v>719.71929999999998</v>
      </c>
      <c r="I14" s="13"/>
      <c r="J14" s="13">
        <v>12753.780899999996</v>
      </c>
      <c r="K14" s="13">
        <v>6376.5653000000002</v>
      </c>
      <c r="L14" s="13">
        <v>6377.2156000000014</v>
      </c>
    </row>
    <row r="15" spans="1:13" ht="37.5" x14ac:dyDescent="0.3">
      <c r="A15" s="19" t="s">
        <v>18</v>
      </c>
      <c r="B15" s="13">
        <v>9390.2781999999988</v>
      </c>
      <c r="C15" s="13">
        <v>6126.4476999999988</v>
      </c>
      <c r="D15" s="13">
        <v>3263.8305</v>
      </c>
      <c r="E15" s="13"/>
      <c r="F15" s="13">
        <v>7181.9898999999978</v>
      </c>
      <c r="G15" s="13">
        <v>4120.6974</v>
      </c>
      <c r="H15" s="13">
        <v>3061.2924999999996</v>
      </c>
      <c r="I15" s="13"/>
      <c r="J15" s="13">
        <v>2208.2882999999997</v>
      </c>
      <c r="K15" s="13">
        <v>2005.7502999999997</v>
      </c>
      <c r="L15" s="13">
        <v>202.53800000000001</v>
      </c>
    </row>
    <row r="16" spans="1:13" ht="37.5" x14ac:dyDescent="0.3">
      <c r="A16" s="19" t="s">
        <v>24</v>
      </c>
      <c r="B16" s="13">
        <v>14548.068100000002</v>
      </c>
      <c r="C16" s="13">
        <v>9731.1317000000017</v>
      </c>
      <c r="D16" s="13">
        <v>4816.9364000000005</v>
      </c>
      <c r="E16" s="13"/>
      <c r="F16" s="13">
        <v>4659.2539999999999</v>
      </c>
      <c r="G16" s="13">
        <v>3042.6849999999999</v>
      </c>
      <c r="H16" s="13">
        <v>1616.5690000000002</v>
      </c>
      <c r="I16" s="13"/>
      <c r="J16" s="13">
        <v>9888.8141000000014</v>
      </c>
      <c r="K16" s="13">
        <v>6688.4466999999995</v>
      </c>
      <c r="L16" s="13">
        <v>3200.3674000000001</v>
      </c>
    </row>
    <row r="17" spans="1:13" ht="18.75" x14ac:dyDescent="0.3">
      <c r="A17" s="19" t="s">
        <v>13</v>
      </c>
      <c r="B17" s="13" t="s">
        <v>12</v>
      </c>
      <c r="C17" s="13">
        <v>0</v>
      </c>
      <c r="D17" s="13" t="s">
        <v>12</v>
      </c>
      <c r="E17" s="13"/>
      <c r="F17" s="13" t="s">
        <v>12</v>
      </c>
      <c r="G17" s="13">
        <v>0</v>
      </c>
      <c r="H17" s="13" t="s">
        <v>12</v>
      </c>
      <c r="I17" s="13"/>
      <c r="J17" s="13">
        <v>0</v>
      </c>
      <c r="K17" s="13">
        <v>0</v>
      </c>
      <c r="L17" s="13">
        <v>0</v>
      </c>
    </row>
    <row r="18" spans="1:13" ht="23.25" customHeight="1" x14ac:dyDescent="0.55000000000000004">
      <c r="A18" s="21"/>
      <c r="B18" s="23" t="s">
        <v>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 s="5" customFormat="1" ht="23.25" customHeight="1" x14ac:dyDescent="0.55000000000000004">
      <c r="A19" s="17" t="s">
        <v>7</v>
      </c>
      <c r="B19" s="20">
        <v>100</v>
      </c>
      <c r="C19" s="20">
        <f t="shared" ref="C19:J19" si="0">SUM(C20:C29)</f>
        <v>100.0000000000001</v>
      </c>
      <c r="D19" s="20">
        <f t="shared" si="0"/>
        <v>100.00000000000003</v>
      </c>
      <c r="E19" s="20">
        <f t="shared" si="0"/>
        <v>0</v>
      </c>
      <c r="F19" s="20">
        <f t="shared" si="0"/>
        <v>99.999999999999886</v>
      </c>
      <c r="G19" s="20">
        <v>100</v>
      </c>
      <c r="H19" s="20">
        <f t="shared" si="0"/>
        <v>100.00000000000004</v>
      </c>
      <c r="I19" s="20">
        <f t="shared" si="0"/>
        <v>0</v>
      </c>
      <c r="J19" s="20">
        <f t="shared" si="0"/>
        <v>100.00000000000013</v>
      </c>
      <c r="K19" s="20">
        <v>100</v>
      </c>
      <c r="L19" s="20">
        <v>100</v>
      </c>
      <c r="M19" s="4"/>
    </row>
    <row r="20" spans="1:13" ht="35.25" customHeight="1" x14ac:dyDescent="0.3">
      <c r="A20" s="19" t="s">
        <v>14</v>
      </c>
      <c r="B20" s="15">
        <f>SUM(B8*100)/$B$7</f>
        <v>2.6842643932188088</v>
      </c>
      <c r="C20" s="15">
        <f>SUM(C8*100)/$C$7</f>
        <v>3.0033849287640626</v>
      </c>
      <c r="D20" s="15">
        <f>SUM(D8*100)/$D$7</f>
        <v>2.2469068417209512</v>
      </c>
      <c r="E20" s="14"/>
      <c r="F20" s="15">
        <f>SUM(F8*100)/$F$7</f>
        <v>7.3151333766513913</v>
      </c>
      <c r="G20" s="15">
        <f>SUM(G8*100)/$G$7</f>
        <v>11.496222726841557</v>
      </c>
      <c r="H20" s="15">
        <f>SUM(H8*100)/$H$7</f>
        <v>3.6087741960495925</v>
      </c>
      <c r="I20" s="15"/>
      <c r="J20" s="15">
        <f>SUM(J8*100)/$J$7</f>
        <v>1.2872429304312321</v>
      </c>
      <c r="K20" s="15">
        <f>SUM(K8*100)/$K$7</f>
        <v>1.0323134041462856</v>
      </c>
      <c r="L20" s="15">
        <f>SUM(L8*100)/$L$7</f>
        <v>1.6873294886940049</v>
      </c>
    </row>
    <row r="21" spans="1:13" ht="23.25" customHeight="1" x14ac:dyDescent="0.3">
      <c r="A21" s="12" t="s">
        <v>25</v>
      </c>
      <c r="B21" s="15">
        <f t="shared" ref="B21:B28" si="1">SUM(B9*100)/$B$7</f>
        <v>3.6950114794144544</v>
      </c>
      <c r="C21" s="15">
        <f t="shared" ref="C21:C28" si="2">SUM(C9*100)/$C$7</f>
        <v>2.0772823816062465</v>
      </c>
      <c r="D21" s="15">
        <f t="shared" ref="D21:D28" si="3">SUM(D9*100)/$D$7</f>
        <v>5.912123693754836</v>
      </c>
      <c r="E21" s="14"/>
      <c r="F21" s="15">
        <f t="shared" ref="F21:F28" si="4">SUM(F9*100)/$F$7</f>
        <v>15.943294350677371</v>
      </c>
      <c r="G21" s="15">
        <v>10.1</v>
      </c>
      <c r="H21" s="15">
        <f t="shared" ref="H21:H28" si="5">SUM(H9*100)/$H$7</f>
        <v>20.300712169904006</v>
      </c>
      <c r="I21" s="15"/>
      <c r="J21" s="15">
        <f t="shared" ref="J21:J28" si="6">SUM(J9*100)/$J$7</f>
        <v>0</v>
      </c>
      <c r="K21" s="15">
        <f t="shared" ref="K21:K27" si="7">SUM(K9*100)/$K$7</f>
        <v>0</v>
      </c>
      <c r="L21" s="15">
        <f t="shared" ref="L21:L27" si="8">SUM(L9*100)/$L$7</f>
        <v>0</v>
      </c>
    </row>
    <row r="22" spans="1:13" ht="37.5" customHeight="1" x14ac:dyDescent="0.3">
      <c r="A22" s="19" t="s">
        <v>22</v>
      </c>
      <c r="B22" s="15">
        <f t="shared" si="1"/>
        <v>1.8956198368292092</v>
      </c>
      <c r="C22" s="15">
        <f t="shared" si="2"/>
        <v>0.83786417162428517</v>
      </c>
      <c r="D22" s="15">
        <f t="shared" si="3"/>
        <v>3.3452834475604107</v>
      </c>
      <c r="E22" s="14"/>
      <c r="F22" s="15">
        <f t="shared" si="4"/>
        <v>8.1792506475082494</v>
      </c>
      <c r="G22" s="15">
        <f t="shared" ref="G22:G28" si="9">SUM(G10*100)/$G$7</f>
        <v>4.4480043504823286</v>
      </c>
      <c r="H22" s="15">
        <f t="shared" si="5"/>
        <v>11.4868429541495</v>
      </c>
      <c r="I22" s="15"/>
      <c r="J22" s="15">
        <f t="shared" si="6"/>
        <v>0</v>
      </c>
      <c r="K22" s="15">
        <f t="shared" si="7"/>
        <v>0</v>
      </c>
      <c r="L22" s="15">
        <f t="shared" si="8"/>
        <v>0</v>
      </c>
    </row>
    <row r="23" spans="1:13" ht="23.25" customHeight="1" x14ac:dyDescent="0.3">
      <c r="A23" s="12" t="s">
        <v>15</v>
      </c>
      <c r="B23" s="15">
        <f t="shared" si="1"/>
        <v>3.0206181459049</v>
      </c>
      <c r="C23" s="15">
        <f t="shared" si="2"/>
        <v>1.4320508734388084</v>
      </c>
      <c r="D23" s="15">
        <f t="shared" si="3"/>
        <v>5.1977638174872496</v>
      </c>
      <c r="E23" s="14"/>
      <c r="F23" s="15">
        <f t="shared" si="4"/>
        <v>12.476619953969891</v>
      </c>
      <c r="G23" s="15">
        <f t="shared" si="9"/>
        <v>6.4174885899009428</v>
      </c>
      <c r="H23" s="15">
        <f t="shared" si="5"/>
        <v>17.847784087706497</v>
      </c>
      <c r="I23" s="15"/>
      <c r="J23" s="15">
        <f t="shared" si="6"/>
        <v>0.1679705056270327</v>
      </c>
      <c r="K23" s="15">
        <f t="shared" si="7"/>
        <v>0.27499894871013542</v>
      </c>
      <c r="L23" s="15">
        <f t="shared" si="8"/>
        <v>0</v>
      </c>
    </row>
    <row r="24" spans="1:13" ht="36" customHeight="1" x14ac:dyDescent="0.3">
      <c r="A24" s="19" t="s">
        <v>16</v>
      </c>
      <c r="B24" s="15">
        <f t="shared" si="1"/>
        <v>13.595596454752112</v>
      </c>
      <c r="C24" s="15">
        <f t="shared" si="2"/>
        <v>8.3829374178580718</v>
      </c>
      <c r="D24" s="15">
        <f t="shared" si="3"/>
        <v>20.739592341052052</v>
      </c>
      <c r="E24" s="14"/>
      <c r="F24" s="15">
        <f t="shared" si="4"/>
        <v>20.29754738885924</v>
      </c>
      <c r="G24" s="15">
        <f t="shared" si="9"/>
        <v>16.158522474009498</v>
      </c>
      <c r="H24" s="15">
        <f t="shared" si="5"/>
        <v>23.966618223519959</v>
      </c>
      <c r="I24" s="15"/>
      <c r="J24" s="15">
        <f t="shared" si="6"/>
        <v>11.573779527736214</v>
      </c>
      <c r="K24" s="15">
        <f t="shared" si="7"/>
        <v>6.5783304471594244</v>
      </c>
      <c r="L24" s="15">
        <f t="shared" si="8"/>
        <v>19.413640444399821</v>
      </c>
    </row>
    <row r="25" spans="1:13" ht="36.75" customHeight="1" x14ac:dyDescent="0.3">
      <c r="A25" s="19" t="s">
        <v>17</v>
      </c>
      <c r="B25" s="15">
        <f t="shared" si="1"/>
        <v>56.299892993987697</v>
      </c>
      <c r="C25" s="15">
        <f t="shared" si="2"/>
        <v>63.868152221967307</v>
      </c>
      <c r="D25" s="15">
        <f t="shared" si="3"/>
        <v>45.927525952817469</v>
      </c>
      <c r="E25" s="14"/>
      <c r="F25" s="15">
        <f t="shared" si="4"/>
        <v>4.1951817462622483</v>
      </c>
      <c r="G25" s="15">
        <f t="shared" si="9"/>
        <v>6.1289907874782941</v>
      </c>
      <c r="H25" s="15">
        <f t="shared" si="5"/>
        <v>2.4809416779135871</v>
      </c>
      <c r="I25" s="15"/>
      <c r="J25" s="15">
        <f t="shared" si="6"/>
        <v>72.018627466036136</v>
      </c>
      <c r="K25" s="15">
        <f t="shared" si="7"/>
        <v>77.268622084301469</v>
      </c>
      <c r="L25" s="15">
        <v>66.599999999999994</v>
      </c>
    </row>
    <row r="26" spans="1:13" ht="36" customHeight="1" x14ac:dyDescent="0.3">
      <c r="A26" s="19" t="s">
        <v>23</v>
      </c>
      <c r="B26" s="29">
        <v>7.8</v>
      </c>
      <c r="C26" s="15">
        <f t="shared" si="2"/>
        <v>7.7199923867205715</v>
      </c>
      <c r="D26" s="15">
        <f t="shared" si="3"/>
        <v>7.7763902735761343</v>
      </c>
      <c r="E26" s="14"/>
      <c r="F26" s="15">
        <f t="shared" si="4"/>
        <v>7.9759455612274213</v>
      </c>
      <c r="G26" s="15">
        <f t="shared" si="9"/>
        <v>13.918711583694421</v>
      </c>
      <c r="H26" s="15">
        <f t="shared" si="5"/>
        <v>2.7079343897997545</v>
      </c>
      <c r="I26" s="15"/>
      <c r="J26" s="15">
        <f t="shared" si="6"/>
        <v>7.6737462676659893</v>
      </c>
      <c r="K26" s="15">
        <f t="shared" si="7"/>
        <v>6.2813544203835097</v>
      </c>
      <c r="L26" s="15">
        <f t="shared" si="8"/>
        <v>9.8589669051127586</v>
      </c>
    </row>
    <row r="27" spans="1:13" ht="40.5" customHeight="1" x14ac:dyDescent="0.3">
      <c r="A27" s="19" t="s">
        <v>19</v>
      </c>
      <c r="B27" s="15">
        <f t="shared" si="1"/>
        <v>4.340543228129583</v>
      </c>
      <c r="C27" s="15">
        <f t="shared" si="2"/>
        <v>4.8981725474980902</v>
      </c>
      <c r="D27" s="15">
        <f t="shared" si="3"/>
        <v>3.5763072526987849</v>
      </c>
      <c r="E27" s="14"/>
      <c r="F27" s="15">
        <f t="shared" si="4"/>
        <v>14.324276286662554</v>
      </c>
      <c r="G27" s="15">
        <f t="shared" si="9"/>
        <v>17.489913306773907</v>
      </c>
      <c r="H27" s="15">
        <f t="shared" si="5"/>
        <v>11.518072723610532</v>
      </c>
      <c r="I27" s="15"/>
      <c r="J27" s="15">
        <f t="shared" si="6"/>
        <v>1.328691799939536</v>
      </c>
      <c r="K27" s="15">
        <f t="shared" si="7"/>
        <v>1.975801692658985</v>
      </c>
      <c r="L27" s="15">
        <f t="shared" si="8"/>
        <v>0.31311712889677551</v>
      </c>
    </row>
    <row r="28" spans="1:13" ht="40.5" customHeight="1" x14ac:dyDescent="0.3">
      <c r="A28" s="19" t="s">
        <v>24</v>
      </c>
      <c r="B28" s="15">
        <f t="shared" si="1"/>
        <v>6.7246696134969719</v>
      </c>
      <c r="C28" s="15">
        <f t="shared" si="2"/>
        <v>7.7801630705226508</v>
      </c>
      <c r="D28" s="15">
        <f t="shared" si="3"/>
        <v>5.2781063793321312</v>
      </c>
      <c r="E28" s="14"/>
      <c r="F28" s="15">
        <f t="shared" si="4"/>
        <v>9.2927506881815116</v>
      </c>
      <c r="G28" s="15">
        <f t="shared" si="9"/>
        <v>12.914390867386032</v>
      </c>
      <c r="H28" s="15">
        <f t="shared" si="5"/>
        <v>6.0823195773466141</v>
      </c>
      <c r="I28" s="15"/>
      <c r="J28" s="15">
        <f t="shared" si="6"/>
        <v>5.9499415025639841</v>
      </c>
      <c r="K28" s="15">
        <v>6.1</v>
      </c>
      <c r="L28" s="15">
        <v>3.9</v>
      </c>
    </row>
    <row r="29" spans="1:13" ht="28.5" customHeight="1" x14ac:dyDescent="0.3">
      <c r="A29" s="19" t="s">
        <v>13</v>
      </c>
      <c r="B29" s="15" t="s">
        <v>12</v>
      </c>
      <c r="C29" s="15" t="s">
        <v>12</v>
      </c>
      <c r="D29" s="15" t="s">
        <v>12</v>
      </c>
      <c r="E29" s="14"/>
      <c r="F29" s="15" t="s">
        <v>12</v>
      </c>
      <c r="G29" s="15" t="s">
        <v>12</v>
      </c>
      <c r="H29" s="15" t="s">
        <v>12</v>
      </c>
      <c r="I29" s="15"/>
      <c r="J29" s="15" t="s">
        <v>12</v>
      </c>
      <c r="K29" s="15" t="s">
        <v>12</v>
      </c>
      <c r="L29" s="15" t="s">
        <v>12</v>
      </c>
    </row>
    <row r="30" spans="1:13" s="7" customFormat="1" ht="6" customHeight="1" x14ac:dyDescent="0.5500000000000000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6"/>
    </row>
    <row r="31" spans="1:13" ht="6" customHeight="1" x14ac:dyDescent="0.55000000000000004"/>
    <row r="32" spans="1:13" ht="23.25" customHeight="1" x14ac:dyDescent="0.55000000000000004">
      <c r="A32" s="22" t="s">
        <v>21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8">
    <mergeCell ref="A32:L32"/>
    <mergeCell ref="B18:L18"/>
    <mergeCell ref="B6:L6"/>
    <mergeCell ref="A1:L1"/>
    <mergeCell ref="A4:A5"/>
    <mergeCell ref="B4:D4"/>
    <mergeCell ref="F4:H4"/>
    <mergeCell ref="J4:L4"/>
  </mergeCells>
  <phoneticPr fontId="1" type="noConversion"/>
  <pageMargins left="0.78740157480314965" right="0.70866141732283472" top="0.78740157480314965" bottom="0.39370078740157483" header="0.31496062992125984" footer="0.31496062992125984"/>
  <pageSetup paperSize="9" scale="80" firstPageNumber="1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2019-03-12T08:53:43Z</cp:lastPrinted>
  <dcterms:created xsi:type="dcterms:W3CDTF">2007-01-26T23:45:23Z</dcterms:created>
  <dcterms:modified xsi:type="dcterms:W3CDTF">2019-11-21T06:33:59Z</dcterms:modified>
</cp:coreProperties>
</file>