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C21" i="1"/>
  <c r="C22" i="1"/>
  <c r="C23" i="1"/>
  <c r="C24" i="1"/>
  <c r="C25" i="1"/>
  <c r="C26" i="1"/>
  <c r="C27" i="1"/>
  <c r="C28" i="1"/>
  <c r="B21" i="1"/>
  <c r="B22" i="1"/>
  <c r="B23" i="1"/>
  <c r="B24" i="1"/>
  <c r="B25" i="1"/>
  <c r="B26" i="1"/>
  <c r="B27" i="1"/>
  <c r="B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<sst xmlns="http://schemas.openxmlformats.org/spreadsheetml/2006/main" count="37" uniqueCount="24">
  <si>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</si>
  <si>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</si>
  <si>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</si>
  <si>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</si>
  <si>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</si>
  <si>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</si>
  <si>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</si>
  <si>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</si>
  <si>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</si>
  <si>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</si>
  <si>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</si>
  <si>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</si>
  <si>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</si>
  <si>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</si>
  <si>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</si>
  <si>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</si>
  <si>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</si>
  <si>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</si>
  <si>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</si>
  <si>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</si>
  <si>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</si>
  <si>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</si>
  <si>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การสำรวจภาวะการทำงานของประชากร จังหวัดพิจิตร เดือนมกราคม พ.ศ. 2562</t>
  </si>
  <si>
    <t>ตารางที่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</si>
</sst>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="53" zoomScaleNormal="53" workbookViewId="0">
      <selection activeCell="F22" sqref="F22"/>
    </sheetView>
  </sheetViews>
  <sheetFormatPr defaultRowHeight="18" customHeight="1"/>
  <cols>
    <col min="1" max="1" width="46.7109375" style="1" customWidth="1"/>
    <col min="2" max="2" width="18.42578125" style="1" customWidth="1"/>
    <col min="3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23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7">
        <v>280298.68</v>
      </c>
      <c r="C5" s="38">
        <v>153425.46</v>
      </c>
      <c r="D5" s="38">
        <v>126873.23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4"/>
      <c r="C6" s="34"/>
      <c r="D6" s="34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5">
        <v>6547.61</v>
      </c>
      <c r="C7" s="36">
        <v>4767.41</v>
      </c>
      <c r="D7" s="36">
        <v>1780.2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5">
        <v>8828.33</v>
      </c>
      <c r="C8" s="36">
        <v>3395.4</v>
      </c>
      <c r="D8" s="36">
        <v>5432.93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5">
        <v>6810.26</v>
      </c>
      <c r="C9" s="36">
        <v>1168.04</v>
      </c>
      <c r="D9" s="36">
        <v>5642.22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5">
        <v>7987.46</v>
      </c>
      <c r="C10" s="36">
        <v>2281.7399999999998</v>
      </c>
      <c r="D10" s="36">
        <v>5705.71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5">
        <v>50145.73</v>
      </c>
      <c r="C11" s="36">
        <v>19610.71</v>
      </c>
      <c r="D11" s="36">
        <v>30535.02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5">
        <v>107655.06</v>
      </c>
      <c r="C12" s="36">
        <v>66657.289999999994</v>
      </c>
      <c r="D12" s="36">
        <v>40997.769999999997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5">
        <v>27050.15</v>
      </c>
      <c r="C13" s="36">
        <v>18777.009999999998</v>
      </c>
      <c r="D13" s="36">
        <v>8273.14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5">
        <v>18792.919999999998</v>
      </c>
      <c r="C14" s="36">
        <v>11044.13</v>
      </c>
      <c r="D14" s="36">
        <v>7748.79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5">
        <v>46481.18</v>
      </c>
      <c r="C15" s="36">
        <v>25723.74</v>
      </c>
      <c r="D15" s="36">
        <v>20757.439999999999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5" t="s">
        <v>1</v>
      </c>
      <c r="C16" s="36" t="s">
        <v>1</v>
      </c>
      <c r="D16" s="36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SUM(B20:B29)</f>
        <v>100.00000713524588</v>
      </c>
      <c r="C18" s="23">
        <f t="shared" ref="C18:D18" si="0">SUM(C20:C29)</f>
        <v>100.00000651782305</v>
      </c>
      <c r="D18" s="23">
        <f t="shared" si="0"/>
        <v>99.999992118116637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2.3359403619025247</v>
      </c>
      <c r="C20" s="13">
        <f>C7/$C$5*100</f>
        <v>3.1073134797836031</v>
      </c>
      <c r="D20" s="13">
        <f>D7/$D$5*100</f>
        <v>1.4031328752330181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3.1496152604072201</v>
      </c>
      <c r="C21" s="13">
        <f t="shared" ref="C21:C28" si="2">C8/$C$5*100</f>
        <v>2.2130616391829623</v>
      </c>
      <c r="D21" s="13">
        <f t="shared" ref="D21:D28" si="3">D8/$D$5*100</f>
        <v>4.2821720547352662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2.4296439783448145</v>
      </c>
      <c r="C22" s="13">
        <f t="shared" si="2"/>
        <v>0.76130780380257623</v>
      </c>
      <c r="D22" s="13">
        <f t="shared" si="3"/>
        <v>4.4471319915162564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2.8496245504973481</v>
      </c>
      <c r="C23" s="13">
        <f t="shared" si="2"/>
        <v>1.4871977571388739</v>
      </c>
      <c r="D23" s="13">
        <f t="shared" si="3"/>
        <v>4.4971740689505584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17.890105654439758</v>
      </c>
      <c r="C24" s="13">
        <f t="shared" si="2"/>
        <v>12.781913771026007</v>
      </c>
      <c r="D24" s="13">
        <f t="shared" si="3"/>
        <v>24.067346594707175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38.407266134824468</v>
      </c>
      <c r="C25" s="13">
        <f t="shared" si="2"/>
        <v>43.446042136683175</v>
      </c>
      <c r="D25" s="13">
        <f t="shared" si="3"/>
        <v>32.313964104169173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9.6504735591334221</v>
      </c>
      <c r="C26" s="13">
        <f t="shared" si="2"/>
        <v>12.238522863154525</v>
      </c>
      <c r="D26" s="13">
        <f t="shared" si="3"/>
        <v>6.5207924477054773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6.7046052446625852</v>
      </c>
      <c r="C27" s="13">
        <f t="shared" si="2"/>
        <v>7.1983685106761284</v>
      </c>
      <c r="D27" s="13">
        <f t="shared" si="3"/>
        <v>6.1075058938753282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16.582732391033737</v>
      </c>
      <c r="C28" s="13">
        <f t="shared" si="2"/>
        <v>16.766278556375195</v>
      </c>
      <c r="D28" s="13">
        <f t="shared" si="3"/>
        <v>16.36077208722439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22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2021-01-26T03:54:08Z</dcterms:modified>
</cp:coreProperties>
</file>