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262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C18" i="1" l="1"/>
  <c r="D18" i="1"/>
  <c r="B18" i="1"/>
  <c r="D21" i="1" l="1"/>
  <c r="D22" i="1"/>
  <c r="D23" i="1"/>
  <c r="D24" i="1"/>
  <c r="D25" i="1"/>
  <c r="D26" i="1"/>
  <c r="D27" i="1"/>
  <c r="D28" i="1"/>
  <c r="B21" i="1"/>
  <c r="B22" i="1"/>
  <c r="B23" i="1"/>
  <c r="B24" i="1"/>
  <c r="B25" i="1"/>
  <c r="B26" i="1"/>
  <c r="B27" i="1"/>
  <c r="B28" i="1"/>
  <c r="C21" i="1"/>
  <c r="C22" i="1"/>
  <c r="C23" i="1"/>
  <c r="C24" i="1"/>
  <c r="C25" i="1"/>
  <c r="C26" i="1"/>
  <c r="C27" i="1"/>
  <c r="C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<sst xmlns="http://schemas.openxmlformats.org/spreadsheetml/2006/main" count="37" uniqueCount="24">
  <si>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</si>
  <si>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</si>
  <si>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</si>
  <si>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</si>
  <si>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</si>
  <si>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</si>
  <si>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</si>
  <si>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</si>
  <si>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</si>
  <si>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</si>
  <si>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</si>
  <si>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</si>
  <si>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</si>
  <si>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</si>
  <si>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</si>
  <si>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</si>
  <si>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</si>
  <si>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</si>
  <si>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</si>
  <si>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</si>
  <si>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</si>
  <si>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</si>
  <si>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</si>
  <si>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>การสำรวจภาวะการทำงานของประชากร จังหวัดพิจิตร เดือนกุมภาพันธ์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</si>
</sst>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1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168" fontId="14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73" zoomScaleNormal="73" workbookViewId="0">
      <selection activeCell="D18" sqref="D18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39" t="s">
        <v>17</v>
      </c>
      <c r="C4" s="39"/>
      <c r="D4" s="39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4">
        <v>290402.34999999998</v>
      </c>
      <c r="C5" s="34">
        <v>156335.85</v>
      </c>
      <c r="D5" s="35">
        <v>134066.5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6"/>
      <c r="C6" s="36"/>
      <c r="D6" s="36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7">
        <v>9118.61</v>
      </c>
      <c r="C7" s="37">
        <v>7021.27</v>
      </c>
      <c r="D7" s="38">
        <v>2097.34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7">
        <v>11146.77</v>
      </c>
      <c r="C8" s="37">
        <v>4437.43</v>
      </c>
      <c r="D8" s="38">
        <v>6709.34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7">
        <v>5832.56</v>
      </c>
      <c r="C9" s="37">
        <v>1173.26</v>
      </c>
      <c r="D9" s="38">
        <v>4659.3100000000004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7">
        <v>9893.61</v>
      </c>
      <c r="C10" s="37">
        <v>1614.81</v>
      </c>
      <c r="D10" s="38">
        <v>8278.7999999999993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7">
        <v>55529.61</v>
      </c>
      <c r="C11" s="37">
        <v>22008.560000000001</v>
      </c>
      <c r="D11" s="38">
        <v>33521.050000000003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7">
        <v>106563.02</v>
      </c>
      <c r="C12" s="37">
        <v>65569.759999999995</v>
      </c>
      <c r="D12" s="38">
        <v>40993.25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7">
        <v>28972.35</v>
      </c>
      <c r="C13" s="37">
        <v>20915.009999999998</v>
      </c>
      <c r="D13" s="38">
        <v>8057.34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7">
        <v>16975.93</v>
      </c>
      <c r="C14" s="37">
        <v>10125.040000000001</v>
      </c>
      <c r="D14" s="38">
        <v>6850.89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7">
        <v>46369.89</v>
      </c>
      <c r="C15" s="37">
        <v>23470.71</v>
      </c>
      <c r="D15" s="38">
        <v>22899.18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7" t="s">
        <v>1</v>
      </c>
      <c r="C16" s="37" t="s">
        <v>1</v>
      </c>
      <c r="D16" s="38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0" t="s">
        <v>13</v>
      </c>
      <c r="C17" s="40"/>
      <c r="D17" s="40"/>
      <c r="E17" s="24"/>
    </row>
    <row r="18" spans="1:10" ht="24" customHeight="1">
      <c r="A18" s="22" t="s">
        <v>12</v>
      </c>
      <c r="B18" s="23">
        <f>SUM(B20:B28)</f>
        <v>100</v>
      </c>
      <c r="C18" s="23">
        <f t="shared" ref="C18:D18" si="0">SUM(C20:C28)</f>
        <v>99.999999999999986</v>
      </c>
      <c r="D18" s="23">
        <f t="shared" si="0"/>
        <v>100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3.1399918079175326</v>
      </c>
      <c r="C20" s="13">
        <f>C7/$C$5*100</f>
        <v>4.4911451851894499</v>
      </c>
      <c r="D20" s="13">
        <f>D7/$D$5*100</f>
        <v>1.5644027404310548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3.8383883601492896</v>
      </c>
      <c r="C21" s="13">
        <f t="shared" ref="C21:C28" si="2">C8/$C$5*100</f>
        <v>2.8383956718820413</v>
      </c>
      <c r="D21" s="13">
        <f t="shared" ref="D21:D28" si="3">D8/$D$5*100</f>
        <v>5.004486579421406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2.0084410473951055</v>
      </c>
      <c r="C22" s="13">
        <f t="shared" si="2"/>
        <v>0.75047405953273028</v>
      </c>
      <c r="D22" s="13">
        <f t="shared" si="3"/>
        <v>3.4753722965841582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3.4068629265568964</v>
      </c>
      <c r="C23" s="13">
        <f t="shared" si="2"/>
        <v>1.0329108774474951</v>
      </c>
      <c r="D23" s="13">
        <f t="shared" si="3"/>
        <v>6.1751444245952563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19.121611791364636</v>
      </c>
      <c r="C24" s="13">
        <f t="shared" si="2"/>
        <v>14.077743524597846</v>
      </c>
      <c r="D24" s="13">
        <f t="shared" si="3"/>
        <v>25.003300600821238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36.694957874824361</v>
      </c>
      <c r="C25" s="13">
        <f t="shared" si="2"/>
        <v>41.941602006193712</v>
      </c>
      <c r="D25" s="13">
        <f t="shared" si="3"/>
        <v>30.576803302838517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9.9766238117563457</v>
      </c>
      <c r="C26" s="13">
        <f t="shared" si="2"/>
        <v>13.378255851105166</v>
      </c>
      <c r="D26" s="13">
        <f t="shared" si="3"/>
        <v>6.009957744850503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5.8456586181206873</v>
      </c>
      <c r="C27" s="13">
        <f t="shared" si="2"/>
        <v>6.4764671698781822</v>
      </c>
      <c r="D27" s="13">
        <f t="shared" si="3"/>
        <v>5.1100685107763688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15.967463761915152</v>
      </c>
      <c r="C28" s="13">
        <f t="shared" si="2"/>
        <v>15.013005654173369</v>
      </c>
      <c r="D28" s="13">
        <f t="shared" si="3"/>
        <v>17.080463799681503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2021-01-25T14:56:52Z</dcterms:modified>
</cp:coreProperties>
</file>