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3" sheetId="4" r:id="rId1"/>
  </sheets>
  <definedNames>
    <definedName name="_xlnm.Print_Area" localSheetId="0">ตารางที่3!$A$1:$E$28</definedName>
  </definedNames>
  <calcPr calcId="162913"/>
</workbook>
</file>

<file path=xl/calcChain.xml><?xml version="1.0" encoding="utf-8"?>
<calcChain xmlns="http://schemas.openxmlformats.org/spreadsheetml/2006/main">
  <c r="D5" i="4" l="1"/>
  <c r="C5" i="4"/>
  <c r="C22" i="4" l="1"/>
  <c r="C26" i="4"/>
  <c r="D24" i="4"/>
  <c r="D20" i="4"/>
  <c r="C21" i="4"/>
  <c r="C24" i="4"/>
  <c r="D25" i="4"/>
  <c r="D23" i="4"/>
  <c r="D21" i="4"/>
  <c r="D26" i="4"/>
  <c r="D18" i="4"/>
  <c r="C25" i="4" l="1"/>
  <c r="D22" i="4"/>
  <c r="C20" i="4"/>
  <c r="C18" i="4"/>
  <c r="B6" i="4"/>
  <c r="C23" i="4"/>
  <c r="C19" i="4"/>
  <c r="D19" i="4"/>
  <c r="B5" i="4" l="1"/>
  <c r="B18" i="4" l="1"/>
  <c r="B14" i="4" l="1"/>
  <c r="B26" i="4" s="1"/>
  <c r="B13" i="4"/>
  <c r="B25" i="4" s="1"/>
  <c r="B12" i="4"/>
  <c r="B24" i="4" s="1"/>
  <c r="B11" i="4"/>
  <c r="B23" i="4" s="1"/>
  <c r="B10" i="4"/>
  <c r="B22" i="4" s="1"/>
  <c r="B9" i="4"/>
  <c r="B21" i="4" s="1"/>
  <c r="B8" i="4"/>
  <c r="B20" i="4" s="1"/>
  <c r="B7" i="4"/>
  <c r="B19" i="4" s="1"/>
</calcChain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<sst xmlns="http://schemas.openxmlformats.org/spreadsheetml/2006/main" count="36" uniqueCount="20">
  <si>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</si>
  <si>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</si>
  <si>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</si>
  <si>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</si>
  <si>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</si>
  <si>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</si>
  <si>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</si>
  <si>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</si>
  <si>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2. ผู้ประกอบวิชาชีพด้านต่างๆ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</si>
  <si>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</si>
  <si>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-</t>
  </si>
  <si>
    <t>3. ผู้ประกอบวิชาชีพด้านเทคนิคสาขาต่างๆ และอาชีพที่เกี่ยวข้อง</t>
  </si>
  <si>
    <t xml:space="preserve">1. ผู้บัญญัติกฎหมาย ข้าราชการระดับอาวุโส และผู้จัดการ         </t>
  </si>
  <si>
    <t>6. ผู้ปฏิบัติงานที่มีฝีมือในด้านการเกษตร และการประมง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</si>
  <si>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</si>
  <si>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ผู้ปฏิบัติงานด้านความสามารถทางฝีมือและธุรกิจการค้าที่เกี่ยวข้อง </t>
  </si>
  <si>
    <t>9. อาชีพขั้นพื้นฐานต่างๆ ในด้านการขายและการให้บริการ</t>
  </si>
  <si>
    <t xml:space="preserve">5. พนักงานบริการและพนักงานในร้านค้าและตลาด </t>
  </si>
  <si>
    <t xml:space="preserve">                                                   </t>
  </si>
  <si>
    <t>ตารางที่ 3   จำนวนและร้อยละของผู้มีงานทำ จำแนกตามอาชีพ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</si>
</sst>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167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4" fillId="0" borderId="0" xfId="0" quotePrefix="1" applyFont="1" applyAlignment="1" applyProtection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/>
    </xf>
    <xf numFmtId="167" fontId="5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0" fontId="6" fillId="0" borderId="1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6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167" fontId="6" fillId="0" borderId="0" xfId="0" applyNumberFormat="1" applyFont="1"/>
    <xf numFmtId="167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3" fontId="9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7" fontId="4" fillId="0" borderId="0" xfId="1" quotePrefix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2" fontId="6" fillId="0" borderId="0" xfId="0" applyNumberFormat="1" applyFont="1" applyBorder="1"/>
    <xf numFmtId="2" fontId="7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right" vertical="center" indent="1"/>
    </xf>
    <xf numFmtId="2" fontId="4" fillId="0" borderId="0" xfId="1" quotePrefix="1" applyNumberFormat="1" applyFont="1" applyFill="1" applyAlignment="1">
      <alignment horizontal="right"/>
    </xf>
    <xf numFmtId="2" fontId="6" fillId="0" borderId="0" xfId="0" applyNumberFormat="1" applyFont="1"/>
    <xf numFmtId="166" fontId="6" fillId="0" borderId="0" xfId="0" applyNumberFormat="1" applyFont="1" applyBorder="1"/>
    <xf numFmtId="166" fontId="7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right" vertical="center" indent="1"/>
    </xf>
    <xf numFmtId="166" fontId="4" fillId="0" borderId="0" xfId="1" quotePrefix="1" applyNumberFormat="1" applyFont="1" applyFill="1" applyAlignment="1">
      <alignment horizontal="right"/>
    </xf>
    <xf numFmtId="166" fontId="6" fillId="0" borderId="1" xfId="0" applyNumberFormat="1" applyFont="1" applyBorder="1" applyAlignment="1">
      <alignment horizontal="right" vertical="center"/>
    </xf>
    <xf numFmtId="166" fontId="6" fillId="0" borderId="0" xfId="0" applyNumberFormat="1" applyFont="1"/>
    <xf numFmtId="167" fontId="6" fillId="0" borderId="0" xfId="0" applyNumberFormat="1" applyFont="1" applyBorder="1"/>
    <xf numFmtId="167" fontId="7" fillId="0" borderId="0" xfId="0" applyNumberFormat="1" applyFont="1" applyAlignment="1">
      <alignment horizontal="center"/>
    </xf>
    <xf numFmtId="167" fontId="5" fillId="0" borderId="1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/>
    </xf>
    <xf numFmtId="168" fontId="9" fillId="2" borderId="0" xfId="1" applyNumberFormat="1" applyFont="1" applyFill="1"/>
    <xf numFmtId="168" fontId="10" fillId="2" borderId="0" xfId="1" applyNumberFormat="1" applyFont="1" applyFill="1" applyAlignment="1">
      <alignment horizontal="right" wrapText="1"/>
    </xf>
    <xf numFmtId="168" fontId="4" fillId="2" borderId="0" xfId="1" applyNumberFormat="1" applyFont="1" applyFill="1" applyAlignment="1">
      <alignment horizontal="right"/>
    </xf>
    <xf numFmtId="168" fontId="4" fillId="0" borderId="0" xfId="1" quotePrefix="1" applyNumberFormat="1" applyFont="1" applyFill="1" applyAlignment="1">
      <alignment horizontal="right"/>
    </xf>
    <xf numFmtId="0" fontId="8" fillId="0" borderId="2" xfId="0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29"/>
  <sheetViews>
    <sheetView tabSelected="1" workbookViewId="0">
      <selection activeCell="D8" sqref="D8"/>
    </sheetView>
  </sheetViews>
  <sheetFormatPr defaultColWidth="9.140625" defaultRowHeight="18" customHeight="1" x14ac:dyDescent="0.25"/>
  <cols>
    <col min="1" max="1" width="52.28515625" style="7" customWidth="1"/>
    <col min="2" max="2" width="12.28515625" style="27" customWidth="1"/>
    <col min="3" max="3" width="12.28515625" style="44" customWidth="1"/>
    <col min="4" max="4" width="11.5703125" style="50" customWidth="1"/>
    <col min="5" max="5" width="1.42578125" style="22" customWidth="1"/>
    <col min="6" max="6" width="9.42578125" style="7" bestFit="1" customWidth="1"/>
    <col min="7" max="16384" width="9.140625" style="7"/>
  </cols>
  <sheetData>
    <row r="1" spans="1:8" s="13" customFormat="1" ht="30" customHeight="1" x14ac:dyDescent="0.35">
      <c r="A1" s="21" t="s">
        <v>19</v>
      </c>
      <c r="B1" s="51"/>
      <c r="C1" s="40"/>
      <c r="D1" s="45"/>
    </row>
    <row r="2" spans="1:8" s="11" customFormat="1" ht="6" customHeight="1" x14ac:dyDescent="0.25">
      <c r="A2" s="12"/>
      <c r="B2" s="52"/>
      <c r="C2" s="41"/>
      <c r="D2" s="46"/>
      <c r="E2" s="13"/>
    </row>
    <row r="3" spans="1:8" s="11" customFormat="1" ht="25.5" customHeight="1" x14ac:dyDescent="0.25">
      <c r="A3" s="61" t="s">
        <v>6</v>
      </c>
      <c r="B3" s="59" t="s">
        <v>9</v>
      </c>
      <c r="C3" s="59"/>
      <c r="D3" s="59"/>
      <c r="E3" s="59"/>
    </row>
    <row r="4" spans="1:8" s="11" customFormat="1" ht="25.5" customHeight="1" x14ac:dyDescent="0.25">
      <c r="A4" s="62"/>
      <c r="B4" s="53" t="s">
        <v>0</v>
      </c>
      <c r="C4" s="42" t="s">
        <v>1</v>
      </c>
      <c r="D4" s="47" t="s">
        <v>2</v>
      </c>
      <c r="E4" s="23"/>
    </row>
    <row r="5" spans="1:8" s="14" customFormat="1" ht="24.95" customHeight="1" x14ac:dyDescent="0.3">
      <c r="A5" s="3" t="s">
        <v>3</v>
      </c>
      <c r="B5" s="55">
        <f>C5+D5</f>
        <v>463980</v>
      </c>
      <c r="C5" s="55">
        <f>SUM(C6:C14)</f>
        <v>249009</v>
      </c>
      <c r="D5" s="55">
        <f>SUM(D6:D14)</f>
        <v>214971</v>
      </c>
      <c r="E5" s="34"/>
      <c r="F5" s="30"/>
      <c r="G5" s="30"/>
      <c r="H5" s="30" t="s">
        <v>18</v>
      </c>
    </row>
    <row r="6" spans="1:8" s="5" customFormat="1" ht="26.1" customHeight="1" x14ac:dyDescent="0.3">
      <c r="A6" s="15" t="s">
        <v>12</v>
      </c>
      <c r="B6" s="56">
        <f>SUM(C6:D6)</f>
        <v>17865</v>
      </c>
      <c r="C6" s="57">
        <v>13675</v>
      </c>
      <c r="D6" s="57">
        <v>4190</v>
      </c>
      <c r="E6" s="6"/>
      <c r="F6" s="30"/>
      <c r="G6" s="30"/>
      <c r="H6" s="30"/>
    </row>
    <row r="7" spans="1:8" s="5" customFormat="1" ht="26.1" customHeight="1" x14ac:dyDescent="0.3">
      <c r="A7" s="8" t="s">
        <v>8</v>
      </c>
      <c r="B7" s="56">
        <f t="shared" ref="B7:B14" si="0">SUM(C7:D7)</f>
        <v>22775</v>
      </c>
      <c r="C7" s="57">
        <v>10527</v>
      </c>
      <c r="D7" s="57">
        <v>12248</v>
      </c>
      <c r="E7" s="6"/>
      <c r="F7" s="30"/>
      <c r="G7" s="30"/>
      <c r="H7" s="30"/>
    </row>
    <row r="8" spans="1:8" s="5" customFormat="1" ht="26.1" customHeight="1" x14ac:dyDescent="0.3">
      <c r="A8" s="16" t="s">
        <v>11</v>
      </c>
      <c r="B8" s="56">
        <f t="shared" si="0"/>
        <v>15416</v>
      </c>
      <c r="C8" s="57">
        <v>6921</v>
      </c>
      <c r="D8" s="57">
        <v>8495</v>
      </c>
      <c r="E8" s="6"/>
      <c r="F8" s="30"/>
      <c r="G8" s="30"/>
      <c r="H8" s="30"/>
    </row>
    <row r="9" spans="1:8" s="2" customFormat="1" ht="26.1" customHeight="1" x14ac:dyDescent="0.3">
      <c r="A9" s="8" t="s">
        <v>4</v>
      </c>
      <c r="B9" s="56">
        <f t="shared" si="0"/>
        <v>15424</v>
      </c>
      <c r="C9" s="57">
        <v>3038</v>
      </c>
      <c r="D9" s="57">
        <v>12386</v>
      </c>
      <c r="E9" s="9"/>
      <c r="F9" s="30"/>
      <c r="G9" s="30"/>
      <c r="H9" s="30"/>
    </row>
    <row r="10" spans="1:8" s="2" customFormat="1" ht="26.1" customHeight="1" x14ac:dyDescent="0.3">
      <c r="A10" s="16" t="s">
        <v>17</v>
      </c>
      <c r="B10" s="56">
        <f t="shared" si="0"/>
        <v>102318</v>
      </c>
      <c r="C10" s="57">
        <v>38661</v>
      </c>
      <c r="D10" s="57">
        <v>63657</v>
      </c>
      <c r="E10" s="9"/>
      <c r="F10" s="30"/>
      <c r="G10" s="30"/>
      <c r="H10" s="30"/>
    </row>
    <row r="11" spans="1:8" s="2" customFormat="1" ht="26.1" customHeight="1" x14ac:dyDescent="0.3">
      <c r="A11" s="16" t="s">
        <v>13</v>
      </c>
      <c r="B11" s="56">
        <f t="shared" si="0"/>
        <v>74817</v>
      </c>
      <c r="C11" s="57">
        <v>43988</v>
      </c>
      <c r="D11" s="57">
        <v>30829</v>
      </c>
      <c r="E11" s="9"/>
      <c r="F11" s="30"/>
      <c r="G11" s="30"/>
      <c r="H11" s="30"/>
    </row>
    <row r="12" spans="1:8" s="2" customFormat="1" ht="26.1" customHeight="1" x14ac:dyDescent="0.3">
      <c r="A12" s="16" t="s">
        <v>15</v>
      </c>
      <c r="B12" s="56">
        <f t="shared" si="0"/>
        <v>64727</v>
      </c>
      <c r="C12" s="57">
        <v>48635</v>
      </c>
      <c r="D12" s="57">
        <v>16092</v>
      </c>
      <c r="E12" s="9"/>
      <c r="F12" s="30"/>
      <c r="G12" s="30"/>
      <c r="H12" s="30"/>
    </row>
    <row r="13" spans="1:8" s="2" customFormat="1" ht="26.1" customHeight="1" x14ac:dyDescent="0.3">
      <c r="A13" s="16" t="s">
        <v>14</v>
      </c>
      <c r="B13" s="56">
        <f t="shared" si="0"/>
        <v>41921</v>
      </c>
      <c r="C13" s="57">
        <v>27716</v>
      </c>
      <c r="D13" s="57">
        <v>14205</v>
      </c>
      <c r="E13" s="9"/>
      <c r="F13" s="30"/>
      <c r="G13" s="30"/>
      <c r="H13" s="30"/>
    </row>
    <row r="14" spans="1:8" s="2" customFormat="1" ht="26.1" customHeight="1" x14ac:dyDescent="0.3">
      <c r="A14" s="8" t="s">
        <v>16</v>
      </c>
      <c r="B14" s="56">
        <f t="shared" si="0"/>
        <v>108717</v>
      </c>
      <c r="C14" s="57">
        <v>55848</v>
      </c>
      <c r="D14" s="57">
        <v>52869</v>
      </c>
      <c r="E14" s="9"/>
      <c r="F14" s="30"/>
      <c r="G14" s="30"/>
      <c r="H14" s="30"/>
    </row>
    <row r="15" spans="1:8" s="2" customFormat="1" ht="26.1" customHeight="1" x14ac:dyDescent="0.3">
      <c r="A15" s="17" t="s">
        <v>5</v>
      </c>
      <c r="B15" s="58" t="s">
        <v>10</v>
      </c>
      <c r="C15" s="58" t="s">
        <v>10</v>
      </c>
      <c r="D15" s="58" t="s">
        <v>10</v>
      </c>
      <c r="E15" s="9"/>
      <c r="F15" s="30"/>
      <c r="G15" s="30"/>
      <c r="H15" s="30"/>
    </row>
    <row r="16" spans="1:8" s="25" customFormat="1" ht="33" customHeight="1" x14ac:dyDescent="0.3">
      <c r="B16" s="60" t="s">
        <v>7</v>
      </c>
      <c r="C16" s="60"/>
      <c r="D16" s="60"/>
      <c r="E16" s="26"/>
    </row>
    <row r="17" spans="1:8" s="4" customFormat="1" ht="24.75" customHeight="1" x14ac:dyDescent="0.5">
      <c r="A17" s="3" t="s">
        <v>3</v>
      </c>
      <c r="B17" s="18">
        <v>100</v>
      </c>
      <c r="C17" s="18">
        <v>100</v>
      </c>
      <c r="D17" s="18">
        <v>100</v>
      </c>
      <c r="E17" s="1"/>
      <c r="F17" s="29"/>
      <c r="G17" s="32"/>
      <c r="H17" s="31"/>
    </row>
    <row r="18" spans="1:8" s="5" customFormat="1" ht="26.1" customHeight="1" x14ac:dyDescent="0.5">
      <c r="A18" s="15" t="s">
        <v>12</v>
      </c>
      <c r="B18" s="19">
        <f>B6*100/B5</f>
        <v>3.8503814819604294</v>
      </c>
      <c r="C18" s="19">
        <f>C6*100/C5</f>
        <v>5.4917693737977338</v>
      </c>
      <c r="D18" s="19">
        <f>D6*100/D5</f>
        <v>1.9491001111777868</v>
      </c>
      <c r="E18" s="6"/>
      <c r="F18" s="28"/>
      <c r="G18" s="28"/>
      <c r="H18" s="28"/>
    </row>
    <row r="19" spans="1:8" s="5" customFormat="1" ht="26.1" customHeight="1" x14ac:dyDescent="0.5">
      <c r="A19" s="8" t="s">
        <v>8</v>
      </c>
      <c r="B19" s="19">
        <f>B7*100/B5</f>
        <v>4.9086167507220138</v>
      </c>
      <c r="C19" s="19">
        <f>C7*100/C5</f>
        <v>4.227558040070841</v>
      </c>
      <c r="D19" s="19">
        <f>D7*100/D5</f>
        <v>5.6975126877578832</v>
      </c>
      <c r="E19" s="6"/>
      <c r="F19" s="28"/>
      <c r="G19" s="28"/>
      <c r="H19" s="28"/>
    </row>
    <row r="20" spans="1:8" s="5" customFormat="1" ht="26.1" customHeight="1" x14ac:dyDescent="0.5">
      <c r="A20" s="16" t="s">
        <v>11</v>
      </c>
      <c r="B20" s="19">
        <f>B8*100/B5</f>
        <v>3.322557006767533</v>
      </c>
      <c r="C20" s="19">
        <f>C8*100/C5</f>
        <v>2.7794176114116356</v>
      </c>
      <c r="D20" s="19">
        <f>D8*100/D5</f>
        <v>3.9516958101325295</v>
      </c>
      <c r="E20" s="6"/>
      <c r="F20" s="28"/>
      <c r="G20" s="28"/>
      <c r="H20" s="28"/>
    </row>
    <row r="21" spans="1:8" s="2" customFormat="1" ht="26.1" customHeight="1" x14ac:dyDescent="0.3">
      <c r="A21" s="8" t="s">
        <v>4</v>
      </c>
      <c r="B21" s="19">
        <f>B9*100/B5</f>
        <v>3.3242812190180611</v>
      </c>
      <c r="C21" s="19">
        <f>C9*100/C5</f>
        <v>1.2200362235903119</v>
      </c>
      <c r="D21" s="19">
        <f>D9*100/D5</f>
        <v>5.7617073930902309</v>
      </c>
      <c r="E21" s="9"/>
      <c r="F21" s="28"/>
      <c r="G21" s="28"/>
      <c r="H21" s="10"/>
    </row>
    <row r="22" spans="1:8" s="2" customFormat="1" ht="26.1" customHeight="1" x14ac:dyDescent="0.3">
      <c r="A22" s="16" t="s">
        <v>17</v>
      </c>
      <c r="B22" s="19">
        <f>B10*100/B5</f>
        <v>22.052243631191001</v>
      </c>
      <c r="C22" s="19">
        <f>C10*100/C5</f>
        <v>15.525944845367034</v>
      </c>
      <c r="D22" s="19">
        <f>D10*100/D5</f>
        <v>29.611901140153787</v>
      </c>
      <c r="E22" s="9"/>
      <c r="F22" s="28"/>
      <c r="G22" s="28"/>
      <c r="H22" s="10"/>
    </row>
    <row r="23" spans="1:8" s="2" customFormat="1" ht="26.1" customHeight="1" x14ac:dyDescent="0.3">
      <c r="A23" s="16" t="s">
        <v>13</v>
      </c>
      <c r="B23" s="19">
        <f>B11*100/B5</f>
        <v>16.125048493469546</v>
      </c>
      <c r="C23" s="19">
        <f>C11*100/C5</f>
        <v>17.665224951708574</v>
      </c>
      <c r="D23" s="39">
        <f>D11*100/D5</f>
        <v>14.341004135441525</v>
      </c>
      <c r="E23" s="35"/>
      <c r="F23" s="28"/>
      <c r="G23" s="28"/>
      <c r="H23" s="10"/>
    </row>
    <row r="24" spans="1:8" s="2" customFormat="1" ht="26.1" customHeight="1" x14ac:dyDescent="0.3">
      <c r="A24" s="16" t="s">
        <v>15</v>
      </c>
      <c r="B24" s="19">
        <f>B12*100/B5</f>
        <v>13.950385792491055</v>
      </c>
      <c r="C24" s="19">
        <f>C12*100/C5</f>
        <v>19.531422559023969</v>
      </c>
      <c r="D24" s="39">
        <f>D12*100/D5</f>
        <v>7.4856608565806555</v>
      </c>
      <c r="E24" s="9"/>
      <c r="F24" s="28"/>
      <c r="G24" s="28"/>
      <c r="H24" s="10"/>
    </row>
    <row r="25" spans="1:8" s="2" customFormat="1" ht="26.1" customHeight="1" x14ac:dyDescent="0.3">
      <c r="A25" s="16" t="s">
        <v>14</v>
      </c>
      <c r="B25" s="19">
        <f>B13*100/B5</f>
        <v>9.0350877192982448</v>
      </c>
      <c r="C25" s="19">
        <f>C13*100/C5</f>
        <v>11.130521386777184</v>
      </c>
      <c r="D25" s="38">
        <f>D13*100/D5</f>
        <v>6.6078680380144297</v>
      </c>
      <c r="E25" s="9"/>
      <c r="F25" s="28"/>
      <c r="G25" s="28"/>
      <c r="H25" s="10"/>
    </row>
    <row r="26" spans="1:8" s="2" customFormat="1" ht="26.1" customHeight="1" x14ac:dyDescent="0.3">
      <c r="A26" s="8" t="s">
        <v>16</v>
      </c>
      <c r="B26" s="19">
        <f>B14*100/B5</f>
        <v>23.431397905082115</v>
      </c>
      <c r="C26" s="19">
        <f>C14*100/C5</f>
        <v>22.428105008252714</v>
      </c>
      <c r="D26" s="19">
        <f>D14*100/D5</f>
        <v>24.59354982765117</v>
      </c>
      <c r="E26" s="9"/>
      <c r="F26" s="28"/>
      <c r="G26" s="28"/>
      <c r="H26" s="10"/>
    </row>
    <row r="27" spans="1:8" s="2" customFormat="1" ht="26.1" customHeight="1" x14ac:dyDescent="0.3">
      <c r="A27" s="17" t="s">
        <v>5</v>
      </c>
      <c r="B27" s="37" t="s">
        <v>10</v>
      </c>
      <c r="C27" s="43" t="s">
        <v>10</v>
      </c>
      <c r="D27" s="48" t="s">
        <v>10</v>
      </c>
      <c r="E27" s="9"/>
      <c r="F27" s="29"/>
      <c r="G27" s="33"/>
    </row>
    <row r="28" spans="1:8" ht="6.75" customHeight="1" x14ac:dyDescent="0.25">
      <c r="A28" s="20"/>
      <c r="B28" s="54"/>
      <c r="C28" s="36"/>
      <c r="D28" s="49"/>
    </row>
    <row r="29" spans="1:8" ht="18" customHeight="1" x14ac:dyDescent="0.25">
      <c r="E29" s="24"/>
    </row>
  </sheetData>
  <mergeCells count="3">
    <mergeCell ref="B16:D16"/>
    <mergeCell ref="A3:A4"/>
    <mergeCell ref="B3:E3"/>
  </mergeCells>
  <phoneticPr fontId="2" type="noConversion"/>
  <pageMargins left="0.98425196850393704" right="0.78740157480314965" top="0.78740157480314965" bottom="0.19685039370078741" header="0.51181102362204722" footer="0.51181102362204722"/>
  <pageSetup paperSize="9" scale="9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2020-08-18T02:33:51Z</dcterms:modified>
</cp:coreProperties>
</file>