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.กลุ่มวิชาการสถิติ 62\4.upload_data\2563\O-src-11-2562-สถิติอุตสาหกรรม\"/>
    </mc:Choice>
  </mc:AlternateContent>
  <xr:revisionPtr revIDLastSave="0" documentId="13_ncr:1_{5CDAB3F8-9F5E-4791-B5B8-0B971DA11812}" xr6:coauthVersionLast="45" xr6:coauthVersionMax="45" xr10:uidLastSave="{00000000-0000-0000-0000-000000000000}"/>
  <bookViews>
    <workbookView xWindow="-120" yWindow="-120" windowWidth="21840" windowHeight="13140" xr2:uid="{BF1A819E-0663-410D-B6A0-785B886963F2}"/>
  </bookViews>
  <sheets>
    <sheet name="T-3" sheetId="1" r:id="rId1"/>
  </sheets>
  <definedNames>
    <definedName name="_xlnm.Print_Area" localSheetId="0">'T-3'!$A$1:$M$35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9" i="1" l="1"/>
  <c r="H29" i="1"/>
  <c r="H28" i="1"/>
  <c r="H27" i="1"/>
  <c r="I26" i="1"/>
  <c r="H26" i="1"/>
  <c r="I25" i="1"/>
  <c r="H25" i="1"/>
  <c r="I23" i="1"/>
  <c r="H23" i="1"/>
  <c r="I22" i="1"/>
  <c r="H22" i="1"/>
  <c r="I21" i="1"/>
  <c r="H21" i="1"/>
  <c r="I20" i="1"/>
  <c r="H20" i="1"/>
  <c r="I19" i="1"/>
  <c r="H19" i="1"/>
  <c r="H18" i="1"/>
  <c r="I17" i="1"/>
  <c r="H17" i="1"/>
  <c r="I16" i="1"/>
  <c r="H16" i="1"/>
  <c r="I15" i="1"/>
  <c r="H15" i="1"/>
  <c r="H12" i="1"/>
  <c r="I11" i="1"/>
  <c r="H11" i="1"/>
  <c r="I10" i="1"/>
  <c r="H10" i="1"/>
  <c r="I9" i="1"/>
  <c r="H9" i="1"/>
  <c r="G8" i="1"/>
  <c r="I8" i="1" s="1"/>
  <c r="F8" i="1"/>
  <c r="H8" i="1" s="1"/>
  <c r="E8" i="1"/>
</calcChain>
</file>

<file path=xl/sharedStrings.xml><?xml version="1.0" encoding="utf-8"?>
<sst xmlns="http://schemas.openxmlformats.org/spreadsheetml/2006/main" count="90" uniqueCount="66">
  <si>
    <t>ตาราง</t>
  </si>
  <si>
    <t>สถานประกอบการอุตสาหกรรม จำแนกตามประเภทอุตสาหกรรม พ.ศ. 2560  - 2562</t>
  </si>
  <si>
    <t>Table</t>
  </si>
  <si>
    <t>Industrial Establishment by Type of Industries: 2017 - 2019</t>
  </si>
  <si>
    <t>อัตราการเปลี่ยนแปลง</t>
  </si>
  <si>
    <t>ประเภทอุตสาหกรรม</t>
  </si>
  <si>
    <t>Percentage change (%)</t>
  </si>
  <si>
    <t>Type of industry</t>
  </si>
  <si>
    <t>(2017)</t>
  </si>
  <si>
    <t>(2018)</t>
  </si>
  <si>
    <t>(2019)</t>
  </si>
  <si>
    <t>รวมยอด</t>
  </si>
  <si>
    <t>Total</t>
  </si>
  <si>
    <t>การเกษตร</t>
  </si>
  <si>
    <t>Agriculture</t>
  </si>
  <si>
    <t>อาหาร</t>
  </si>
  <si>
    <t>Food</t>
  </si>
  <si>
    <t>เครื่องดื่ม</t>
  </si>
  <si>
    <t>Beverages</t>
  </si>
  <si>
    <t>สิ่งทอ</t>
  </si>
  <si>
    <t>-</t>
  </si>
  <si>
    <t>Textils</t>
  </si>
  <si>
    <t>เครื่องแต่งกาย</t>
  </si>
  <si>
    <t>Wearing apparel</t>
  </si>
  <si>
    <t>เครื่องหนัง</t>
  </si>
  <si>
    <t>Leather products</t>
  </si>
  <si>
    <t>ไม้และผลิตภัณฑ์จากไม้</t>
  </si>
  <si>
    <t>Wood and wood products</t>
  </si>
  <si>
    <t>เฟอร์นิเจอร์และเครื่องเรือน</t>
  </si>
  <si>
    <t>Furniture</t>
  </si>
  <si>
    <t>กระดาษและผลิตภัณฑ์จากกระดาษ</t>
  </si>
  <si>
    <t>Paper and paper product</t>
  </si>
  <si>
    <t>สิ่งพิมพ์</t>
  </si>
  <si>
    <t>Printing</t>
  </si>
  <si>
    <t>เคมี</t>
  </si>
  <si>
    <t>Chemical</t>
  </si>
  <si>
    <t>ปิโตรเคมีและผลิตภัณฑ์</t>
  </si>
  <si>
    <t>Petrochemical and product</t>
  </si>
  <si>
    <t>ยาง</t>
  </si>
  <si>
    <t>Rubber</t>
  </si>
  <si>
    <t>พลาสติก</t>
  </si>
  <si>
    <t>Plastic</t>
  </si>
  <si>
    <t>อโลหะ</t>
  </si>
  <si>
    <t>Non-metallic</t>
  </si>
  <si>
    <t>โลหะ</t>
  </si>
  <si>
    <t>Metals</t>
  </si>
  <si>
    <t>ผลิตภัณฑ์โลหะ</t>
  </si>
  <si>
    <t>Metal products</t>
  </si>
  <si>
    <t>เครืองจักรกล</t>
  </si>
  <si>
    <t>Machinery and equipment</t>
  </si>
  <si>
    <t>ไฟฟ้า</t>
  </si>
  <si>
    <t>Electricity</t>
  </si>
  <si>
    <t>ขนส่ง</t>
  </si>
  <si>
    <t>Transport</t>
  </si>
  <si>
    <t>อื่น ๆ</t>
  </si>
  <si>
    <t>Others</t>
  </si>
  <si>
    <t xml:space="preserve"> หมายเหตุ:</t>
  </si>
  <si>
    <t>สถานประกอบการอุตสาหกรรม คือ โรงงาน อาคาร สถานที่ หรือยานพาหนะที่ใช้เครื่องจักร</t>
  </si>
  <si>
    <t xml:space="preserve">     Note:  Industrial establshment is mean factory, building or vehicle used machinery </t>
  </si>
  <si>
    <t xml:space="preserve">มีกำลังรวมตั้งแต่ห้าแรงม้าหรือกำลังเทียบเท่าตั้งแต่ห้าแรงม้าขึ้นไป </t>
  </si>
  <si>
    <t xml:space="preserve">                from 5 horsepower or the equivalent 5 horsepower or employees from 7 </t>
  </si>
  <si>
    <t>หรือใช้คนงานตั้งแต่เจ็ดคนขึ้นไปโดยใช้เครื่องจักรหรือไม่ก็ตาม</t>
  </si>
  <si>
    <t xml:space="preserve">               or more people to used the machinery or not. </t>
  </si>
  <si>
    <t xml:space="preserve">        ที่มา:   </t>
  </si>
  <si>
    <t>สำนักงานอุตสาหกรรมจังหวัดกระบี่</t>
  </si>
  <si>
    <t xml:space="preserve">  Source:  Krabi Provincial  Industrial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</si>
</sst>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0.0"/>
  </numFmts>
  <fonts count="6" x14ac:knownFonts="1"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1" xfId="0" applyFont="1" applyBorder="1"/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6" xfId="0" quotePrefix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/>
    <xf numFmtId="0" fontId="4" fillId="0" borderId="7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1" xfId="0" quotePrefix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5" xfId="0" applyFont="1" applyBorder="1" applyAlignment="1">
      <alignment horizontal="center"/>
    </xf>
    <xf numFmtId="0" fontId="1" fillId="0" borderId="6" xfId="0" applyFont="1" applyBorder="1" applyAlignment="1">
      <alignment horizontal="right"/>
    </xf>
    <xf numFmtId="187" fontId="1" fillId="0" borderId="6" xfId="0" applyNumberFormat="1" applyFont="1" applyBorder="1"/>
    <xf numFmtId="0" fontId="4" fillId="0" borderId="6" xfId="0" applyFont="1" applyBorder="1"/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5" xfId="0" applyFont="1" applyBorder="1" applyAlignment="1">
      <alignment vertical="center"/>
    </xf>
    <xf numFmtId="0" fontId="3" fillId="0" borderId="6" xfId="0" applyFont="1" applyBorder="1" applyAlignment="1">
      <alignment horizontal="right" vertical="center"/>
    </xf>
    <xf numFmtId="187" fontId="3" fillId="0" borderId="6" xfId="0" applyNumberFormat="1" applyFont="1" applyBorder="1"/>
    <xf numFmtId="0" fontId="4" fillId="0" borderId="6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4" fillId="0" borderId="5" xfId="0" applyFont="1" applyBorder="1" applyAlignment="1">
      <alignment vertical="center"/>
    </xf>
    <xf numFmtId="187" fontId="3" fillId="0" borderId="6" xfId="0" applyNumberFormat="1" applyFont="1" applyBorder="1" applyAlignment="1">
      <alignment horizontal="right"/>
    </xf>
    <xf numFmtId="0" fontId="3" fillId="0" borderId="10" xfId="0" applyFont="1" applyBorder="1"/>
    <xf numFmtId="0" fontId="3" fillId="0" borderId="8" xfId="0" applyFont="1" applyBorder="1"/>
    <xf numFmtId="0" fontId="3" fillId="0" borderId="7" xfId="0" applyFont="1" applyBorder="1"/>
    <xf numFmtId="0" fontId="3" fillId="2" borderId="7" xfId="0" applyFont="1" applyFill="1" applyBorder="1"/>
    <xf numFmtId="0" fontId="5" fillId="0" borderId="0" xfId="0" applyFont="1" applyAlignment="1">
      <alignment horizontal="left"/>
    </xf>
    <xf numFmtId="0" fontId="5" fillId="0" borderId="0" xfId="0" applyFont="1"/>
    <xf numFmtId="0" fontId="3" fillId="0" borderId="0" xfId="0" applyFont="1" applyAlignment="1">
      <alignment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11" xfId="0" quotePrefix="1" applyFont="1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1790700</xdr:colOff>
      <xdr:row>32</xdr:row>
      <xdr:rowOff>28575</xdr:rowOff>
    </xdr:from>
    <xdr:to>
      <xdr:col>12</xdr:col>
      <xdr:colOff>238126</xdr:colOff>
      <xdr:row>34</xdr:row>
      <xdr:rowOff>200026</xdr:rowOff>
    </xdr:to>
    <xdr:grpSp>
      <xdr:nvGrpSpPr>
        <xdr:cNvPr id="2" name="Group 9">
          <a:extLst>
            <a:ext uri="{FF2B5EF4-FFF2-40B4-BE49-F238E27FC236}">
              <a16:creationId xmlns:a16="http://schemas.microsoft.com/office/drawing/2014/main" id="{6ED4E70B-DB3E-4F07-8EEB-E57FA524C0A9}"/>
            </a:ext>
          </a:extLst>
        </xdr:cNvPr>
        <xdr:cNvGrpSpPr/>
      </xdr:nvGrpSpPr>
      <xdr:grpSpPr>
        <a:xfrm>
          <a:off x="9353550" y="5857875"/>
          <a:ext cx="457201" cy="609601"/>
          <a:chOff x="10229850" y="5772151"/>
          <a:chExt cx="457201" cy="600076"/>
        </a:xfrm>
      </xdr:grpSpPr>
      <xdr:sp macro="" textlink="">
        <xdr:nvSpPr>
          <xdr:cNvPr id="3" name="Chevron 10">
            <a:extLst>
              <a:ext uri="{FF2B5EF4-FFF2-40B4-BE49-F238E27FC236}">
                <a16:creationId xmlns:a16="http://schemas.microsoft.com/office/drawing/2014/main" id="{272E3E2E-7ED8-42A3-BDA9-0B5E76FB2FED}"/>
              </a:ext>
            </a:extLst>
          </xdr:cNvPr>
          <xdr:cNvSpPr/>
        </xdr:nvSpPr>
        <xdr:spPr bwMode="auto">
          <a:xfrm rot="16200000">
            <a:off x="10215563" y="59007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" name="TextBox 11">
            <a:extLst>
              <a:ext uri="{FF2B5EF4-FFF2-40B4-BE49-F238E27FC236}">
                <a16:creationId xmlns:a16="http://schemas.microsoft.com/office/drawing/2014/main" id="{0B7BF67F-A32B-45BE-9B4B-1092D0CDBA6A}"/>
              </a:ext>
            </a:extLst>
          </xdr:cNvPr>
          <xdr:cNvSpPr txBox="1"/>
        </xdr:nvSpPr>
        <xdr:spPr>
          <a:xfrm rot="5400000">
            <a:off x="10226942" y="5840691"/>
            <a:ext cx="439204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111</a:t>
            </a:r>
            <a:endParaRPr lang="th-TH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D50851-E494-494F-871C-D784B5C2AABF}">
  <sheetPr>
    <tabColor rgb="FF00B050"/>
  </sheetPr>
  <dimension ref="A1:K39"/>
  <sheetViews>
    <sheetView showGridLines="0" tabSelected="1" topLeftCell="A10" workbookViewId="0">
      <selection activeCell="G21" sqref="G21"/>
    </sheetView>
  </sheetViews>
  <sheetFormatPr defaultRowHeight="18.75" x14ac:dyDescent="0.3"/>
  <cols>
    <col min="1" max="1" width="1.7109375" style="4" customWidth="1"/>
    <col min="2" max="2" width="5.85546875" style="4" customWidth="1"/>
    <col min="3" max="3" width="5.28515625" style="4" customWidth="1"/>
    <col min="4" max="4" width="17" style="4" customWidth="1"/>
    <col min="5" max="5" width="15.7109375" style="4" customWidth="1"/>
    <col min="6" max="6" width="15.85546875" style="4" customWidth="1"/>
    <col min="7" max="7" width="16.28515625" style="4" customWidth="1"/>
    <col min="8" max="9" width="17.140625" style="4" customWidth="1"/>
    <col min="10" max="10" width="1.42578125" style="4" customWidth="1"/>
    <col min="11" max="11" width="27.85546875" style="4" customWidth="1"/>
    <col min="12" max="12" width="2.28515625" style="4" customWidth="1"/>
    <col min="13" max="13" width="4.140625" style="4" customWidth="1"/>
    <col min="14" max="16384" width="9.140625" style="4"/>
  </cols>
  <sheetData>
    <row r="1" spans="1:11" s="1" customFormat="1" ht="18.75" customHeight="1" x14ac:dyDescent="0.3">
      <c r="B1" s="1" t="s">
        <v>0</v>
      </c>
      <c r="C1" s="2">
        <v>3</v>
      </c>
      <c r="D1" s="1" t="s">
        <v>1</v>
      </c>
    </row>
    <row r="2" spans="1:11" s="3" customFormat="1" ht="18.75" customHeight="1" x14ac:dyDescent="0.3">
      <c r="B2" s="1" t="s">
        <v>2</v>
      </c>
      <c r="C2" s="2">
        <v>3</v>
      </c>
      <c r="D2" s="1" t="s">
        <v>3</v>
      </c>
    </row>
    <row r="3" spans="1:11" ht="3" customHeight="1" x14ac:dyDescent="0.3"/>
    <row r="4" spans="1:11" s="11" customFormat="1" ht="17.25" customHeight="1" x14ac:dyDescent="0.3">
      <c r="A4" s="5"/>
      <c r="B4" s="5"/>
      <c r="C4" s="5"/>
      <c r="D4" s="5"/>
      <c r="E4" s="6"/>
      <c r="F4" s="7"/>
      <c r="G4" s="6"/>
      <c r="H4" s="8" t="s">
        <v>4</v>
      </c>
      <c r="I4" s="9"/>
      <c r="J4" s="10"/>
      <c r="K4" s="5"/>
    </row>
    <row r="5" spans="1:11" s="11" customFormat="1" ht="13.5" customHeight="1" x14ac:dyDescent="0.3">
      <c r="A5" s="12" t="s">
        <v>5</v>
      </c>
      <c r="B5" s="12"/>
      <c r="C5" s="12"/>
      <c r="D5" s="13"/>
      <c r="E5" s="14">
        <v>2560</v>
      </c>
      <c r="F5" s="14">
        <v>2561</v>
      </c>
      <c r="G5" s="14">
        <v>2562</v>
      </c>
      <c r="H5" s="15" t="s">
        <v>6</v>
      </c>
      <c r="I5" s="16"/>
      <c r="J5" s="17" t="s">
        <v>7</v>
      </c>
      <c r="K5" s="12"/>
    </row>
    <row r="6" spans="1:11" s="11" customFormat="1" ht="15.75" customHeight="1" x14ac:dyDescent="0.3">
      <c r="A6" s="12"/>
      <c r="B6" s="12"/>
      <c r="C6" s="12"/>
      <c r="D6" s="13"/>
      <c r="E6" s="18" t="s">
        <v>8</v>
      </c>
      <c r="F6" s="18" t="s">
        <v>9</v>
      </c>
      <c r="G6" s="18" t="s">
        <v>10</v>
      </c>
      <c r="H6" s="19">
        <v>2561</v>
      </c>
      <c r="I6" s="46">
        <v>2562</v>
      </c>
      <c r="J6" s="17"/>
      <c r="K6" s="12"/>
    </row>
    <row r="7" spans="1:11" s="11" customFormat="1" ht="15.75" customHeight="1" x14ac:dyDescent="0.3">
      <c r="A7" s="20"/>
      <c r="B7" s="20"/>
      <c r="C7" s="20"/>
      <c r="D7" s="20"/>
      <c r="E7" s="21"/>
      <c r="F7" s="22"/>
      <c r="G7" s="21"/>
      <c r="H7" s="23" t="s">
        <v>9</v>
      </c>
      <c r="I7" s="47" t="s">
        <v>10</v>
      </c>
      <c r="J7" s="21"/>
      <c r="K7" s="20"/>
    </row>
    <row r="8" spans="1:11" s="11" customFormat="1" ht="18" customHeight="1" x14ac:dyDescent="0.3">
      <c r="A8" s="24" t="s">
        <v>11</v>
      </c>
      <c r="B8" s="24"/>
      <c r="C8" s="24"/>
      <c r="D8" s="25"/>
      <c r="E8" s="26">
        <f t="shared" ref="E8:G8" si="0">SUM(E9:E29)</f>
        <v>569</v>
      </c>
      <c r="F8" s="26">
        <f t="shared" si="0"/>
        <v>549</v>
      </c>
      <c r="G8" s="26">
        <f t="shared" si="0"/>
        <v>352</v>
      </c>
      <c r="H8" s="27">
        <f>SUM(F8-E8)/E8*100</f>
        <v>-3.5149384885764503</v>
      </c>
      <c r="I8" s="27">
        <f>SUM(G8-F8)/F8*100</f>
        <v>-35.883424408014569</v>
      </c>
      <c r="J8" s="28"/>
      <c r="K8" s="29" t="s">
        <v>12</v>
      </c>
    </row>
    <row r="9" spans="1:11" s="36" customFormat="1" ht="15" customHeight="1" x14ac:dyDescent="0.3">
      <c r="A9" s="30"/>
      <c r="B9" s="31" t="s">
        <v>13</v>
      </c>
      <c r="C9" s="30"/>
      <c r="D9" s="32"/>
      <c r="E9" s="33">
        <v>44</v>
      </c>
      <c r="F9" s="33">
        <v>44</v>
      </c>
      <c r="G9" s="33">
        <v>2</v>
      </c>
      <c r="H9" s="34">
        <f t="shared" ref="H9:I29" si="1">SUM(F9-E9)/E9*100</f>
        <v>0</v>
      </c>
      <c r="I9" s="34">
        <f t="shared" si="1"/>
        <v>-95.454545454545453</v>
      </c>
      <c r="J9" s="35"/>
      <c r="K9" s="31" t="s">
        <v>14</v>
      </c>
    </row>
    <row r="10" spans="1:11" s="36" customFormat="1" ht="15" customHeight="1" x14ac:dyDescent="0.3">
      <c r="A10" s="31"/>
      <c r="B10" s="31" t="s">
        <v>15</v>
      </c>
      <c r="C10" s="31"/>
      <c r="D10" s="37"/>
      <c r="E10" s="33">
        <v>61</v>
      </c>
      <c r="F10" s="33">
        <v>61</v>
      </c>
      <c r="G10" s="33">
        <v>56</v>
      </c>
      <c r="H10" s="34">
        <f t="shared" si="1"/>
        <v>0</v>
      </c>
      <c r="I10" s="34">
        <f t="shared" si="1"/>
        <v>-8.1967213114754092</v>
      </c>
      <c r="J10" s="35"/>
      <c r="K10" s="31" t="s">
        <v>16</v>
      </c>
    </row>
    <row r="11" spans="1:11" s="36" customFormat="1" ht="15" customHeight="1" x14ac:dyDescent="0.3">
      <c r="A11" s="31"/>
      <c r="B11" s="31" t="s">
        <v>17</v>
      </c>
      <c r="C11" s="31"/>
      <c r="D11" s="37"/>
      <c r="E11" s="33">
        <v>20</v>
      </c>
      <c r="F11" s="33">
        <v>21</v>
      </c>
      <c r="G11" s="33">
        <v>2</v>
      </c>
      <c r="H11" s="34">
        <f t="shared" si="1"/>
        <v>5</v>
      </c>
      <c r="I11" s="34">
        <f t="shared" si="1"/>
        <v>-90.476190476190482</v>
      </c>
      <c r="J11" s="35"/>
      <c r="K11" s="31" t="s">
        <v>18</v>
      </c>
    </row>
    <row r="12" spans="1:11" s="36" customFormat="1" ht="15" customHeight="1" x14ac:dyDescent="0.3">
      <c r="A12" s="31"/>
      <c r="B12" s="31" t="s">
        <v>19</v>
      </c>
      <c r="C12" s="31"/>
      <c r="D12" s="37"/>
      <c r="E12" s="33">
        <v>1</v>
      </c>
      <c r="F12" s="33">
        <v>1</v>
      </c>
      <c r="G12" s="33" t="s">
        <v>20</v>
      </c>
      <c r="H12" s="34">
        <f t="shared" si="1"/>
        <v>0</v>
      </c>
      <c r="I12" s="38" t="s">
        <v>20</v>
      </c>
      <c r="J12" s="35"/>
      <c r="K12" s="31" t="s">
        <v>21</v>
      </c>
    </row>
    <row r="13" spans="1:11" s="36" customFormat="1" ht="15" customHeight="1" x14ac:dyDescent="0.5">
      <c r="A13" s="31"/>
      <c r="B13" s="31" t="s">
        <v>22</v>
      </c>
      <c r="C13" s="31"/>
      <c r="D13" s="37"/>
      <c r="E13" s="33" t="s">
        <v>20</v>
      </c>
      <c r="F13" s="33" t="s">
        <v>20</v>
      </c>
      <c r="G13" s="33" t="s">
        <v>20</v>
      </c>
      <c r="H13" s="33" t="s">
        <v>20</v>
      </c>
      <c r="I13" s="33" t="s">
        <v>20</v>
      </c>
      <c r="J13" s="35"/>
      <c r="K13" s="31" t="s">
        <v>23</v>
      </c>
    </row>
    <row r="14" spans="1:11" s="36" customFormat="1" ht="15" customHeight="1" x14ac:dyDescent="0.5">
      <c r="A14" s="31"/>
      <c r="B14" s="31" t="s">
        <v>24</v>
      </c>
      <c r="C14" s="31"/>
      <c r="D14" s="37"/>
      <c r="E14" s="33" t="s">
        <v>20</v>
      </c>
      <c r="F14" s="33" t="s">
        <v>20</v>
      </c>
      <c r="G14" s="33" t="s">
        <v>20</v>
      </c>
      <c r="H14" s="33" t="s">
        <v>20</v>
      </c>
      <c r="I14" s="33" t="s">
        <v>20</v>
      </c>
      <c r="J14" s="35"/>
      <c r="K14" s="31" t="s">
        <v>25</v>
      </c>
    </row>
    <row r="15" spans="1:11" s="36" customFormat="1" ht="15" customHeight="1" x14ac:dyDescent="0.3">
      <c r="A15" s="31"/>
      <c r="B15" s="31" t="s">
        <v>26</v>
      </c>
      <c r="C15" s="31"/>
      <c r="D15" s="37"/>
      <c r="E15" s="33">
        <v>51</v>
      </c>
      <c r="F15" s="33">
        <v>49</v>
      </c>
      <c r="G15" s="33">
        <v>47</v>
      </c>
      <c r="H15" s="34">
        <f t="shared" si="1"/>
        <v>-3.9215686274509802</v>
      </c>
      <c r="I15" s="34">
        <f t="shared" si="1"/>
        <v>-4.0816326530612246</v>
      </c>
      <c r="J15" s="35"/>
      <c r="K15" s="31" t="s">
        <v>27</v>
      </c>
    </row>
    <row r="16" spans="1:11" s="36" customFormat="1" ht="15" customHeight="1" x14ac:dyDescent="0.3">
      <c r="A16" s="31"/>
      <c r="B16" s="31" t="s">
        <v>28</v>
      </c>
      <c r="C16" s="31"/>
      <c r="D16" s="37"/>
      <c r="E16" s="33">
        <v>12</v>
      </c>
      <c r="F16" s="33">
        <v>12</v>
      </c>
      <c r="G16" s="33">
        <v>10</v>
      </c>
      <c r="H16" s="34">
        <f t="shared" si="1"/>
        <v>0</v>
      </c>
      <c r="I16" s="34">
        <f t="shared" si="1"/>
        <v>-16.666666666666664</v>
      </c>
      <c r="J16" s="35"/>
      <c r="K16" s="31" t="s">
        <v>29</v>
      </c>
    </row>
    <row r="17" spans="1:11" s="36" customFormat="1" ht="15" customHeight="1" x14ac:dyDescent="0.3">
      <c r="A17" s="31"/>
      <c r="B17" s="31" t="s">
        <v>30</v>
      </c>
      <c r="C17" s="31"/>
      <c r="D17" s="37"/>
      <c r="E17" s="33">
        <v>1</v>
      </c>
      <c r="F17" s="33">
        <v>1</v>
      </c>
      <c r="G17" s="33">
        <v>1</v>
      </c>
      <c r="H17" s="34">
        <f t="shared" si="1"/>
        <v>0</v>
      </c>
      <c r="I17" s="34">
        <f t="shared" si="1"/>
        <v>0</v>
      </c>
      <c r="J17" s="35"/>
      <c r="K17" s="31" t="s">
        <v>31</v>
      </c>
    </row>
    <row r="18" spans="1:11" s="36" customFormat="1" ht="15" customHeight="1" x14ac:dyDescent="0.3">
      <c r="A18" s="31"/>
      <c r="B18" s="31" t="s">
        <v>32</v>
      </c>
      <c r="C18" s="31"/>
      <c r="D18" s="37"/>
      <c r="E18" s="33">
        <v>3</v>
      </c>
      <c r="F18" s="33">
        <v>3</v>
      </c>
      <c r="G18" s="33" t="s">
        <v>20</v>
      </c>
      <c r="H18" s="34">
        <f t="shared" si="1"/>
        <v>0</v>
      </c>
      <c r="I18" s="38" t="s">
        <v>20</v>
      </c>
      <c r="J18" s="35"/>
      <c r="K18" s="31" t="s">
        <v>33</v>
      </c>
    </row>
    <row r="19" spans="1:11" s="36" customFormat="1" ht="15" customHeight="1" x14ac:dyDescent="0.3">
      <c r="A19" s="31"/>
      <c r="B19" s="31" t="s">
        <v>34</v>
      </c>
      <c r="C19" s="31"/>
      <c r="D19" s="37"/>
      <c r="E19" s="33">
        <v>4</v>
      </c>
      <c r="F19" s="33">
        <v>4</v>
      </c>
      <c r="G19" s="33">
        <v>4</v>
      </c>
      <c r="H19" s="34">
        <f t="shared" si="1"/>
        <v>0</v>
      </c>
      <c r="I19" s="34">
        <f t="shared" si="1"/>
        <v>0</v>
      </c>
      <c r="J19" s="35"/>
      <c r="K19" s="31" t="s">
        <v>35</v>
      </c>
    </row>
    <row r="20" spans="1:11" s="36" customFormat="1" ht="15" customHeight="1" x14ac:dyDescent="0.3">
      <c r="A20" s="31"/>
      <c r="B20" s="31" t="s">
        <v>36</v>
      </c>
      <c r="C20" s="31"/>
      <c r="D20" s="37"/>
      <c r="E20" s="33">
        <v>14</v>
      </c>
      <c r="F20" s="33">
        <v>16</v>
      </c>
      <c r="G20" s="33">
        <v>18</v>
      </c>
      <c r="H20" s="34">
        <f t="shared" si="1"/>
        <v>14.285714285714285</v>
      </c>
      <c r="I20" s="34">
        <f t="shared" si="1"/>
        <v>12.5</v>
      </c>
      <c r="J20" s="35"/>
      <c r="K20" s="31" t="s">
        <v>37</v>
      </c>
    </row>
    <row r="21" spans="1:11" s="36" customFormat="1" ht="15" customHeight="1" x14ac:dyDescent="0.3">
      <c r="A21" s="31"/>
      <c r="B21" s="31" t="s">
        <v>38</v>
      </c>
      <c r="C21" s="31"/>
      <c r="D21" s="37"/>
      <c r="E21" s="33">
        <v>42</v>
      </c>
      <c r="F21" s="33">
        <v>37</v>
      </c>
      <c r="G21" s="33">
        <v>27</v>
      </c>
      <c r="H21" s="34">
        <f t="shared" si="1"/>
        <v>-11.904761904761903</v>
      </c>
      <c r="I21" s="34">
        <f t="shared" si="1"/>
        <v>-27.027027027027028</v>
      </c>
      <c r="J21" s="35"/>
      <c r="K21" s="31" t="s">
        <v>39</v>
      </c>
    </row>
    <row r="22" spans="1:11" s="36" customFormat="1" ht="15" customHeight="1" x14ac:dyDescent="0.3">
      <c r="A22" s="31"/>
      <c r="B22" s="31" t="s">
        <v>40</v>
      </c>
      <c r="C22" s="31"/>
      <c r="D22" s="37"/>
      <c r="E22" s="33">
        <v>3</v>
      </c>
      <c r="F22" s="33">
        <v>3</v>
      </c>
      <c r="G22" s="33">
        <v>3</v>
      </c>
      <c r="H22" s="34">
        <f t="shared" si="1"/>
        <v>0</v>
      </c>
      <c r="I22" s="34">
        <f t="shared" si="1"/>
        <v>0</v>
      </c>
      <c r="J22" s="35"/>
      <c r="K22" s="31" t="s">
        <v>41</v>
      </c>
    </row>
    <row r="23" spans="1:11" s="36" customFormat="1" ht="15" customHeight="1" x14ac:dyDescent="0.3">
      <c r="A23" s="31"/>
      <c r="B23" s="31" t="s">
        <v>42</v>
      </c>
      <c r="C23" s="31"/>
      <c r="D23" s="37"/>
      <c r="E23" s="33">
        <v>78</v>
      </c>
      <c r="F23" s="33">
        <v>76</v>
      </c>
      <c r="G23" s="33">
        <v>41</v>
      </c>
      <c r="H23" s="34">
        <f t="shared" si="1"/>
        <v>-2.5641025641025639</v>
      </c>
      <c r="I23" s="34">
        <f t="shared" si="1"/>
        <v>-46.05263157894737</v>
      </c>
      <c r="J23" s="35"/>
      <c r="K23" s="31" t="s">
        <v>43</v>
      </c>
    </row>
    <row r="24" spans="1:11" s="36" customFormat="1" ht="15" customHeight="1" x14ac:dyDescent="0.5">
      <c r="A24" s="31"/>
      <c r="B24" s="31" t="s">
        <v>44</v>
      </c>
      <c r="C24" s="31"/>
      <c r="D24" s="37"/>
      <c r="E24" s="33" t="s">
        <v>20</v>
      </c>
      <c r="F24" s="33" t="s">
        <v>20</v>
      </c>
      <c r="G24" s="33" t="s">
        <v>20</v>
      </c>
      <c r="H24" s="33" t="s">
        <v>20</v>
      </c>
      <c r="I24" s="33" t="s">
        <v>20</v>
      </c>
      <c r="J24" s="35"/>
      <c r="K24" s="31" t="s">
        <v>45</v>
      </c>
    </row>
    <row r="25" spans="1:11" s="36" customFormat="1" ht="15" customHeight="1" x14ac:dyDescent="0.3">
      <c r="A25" s="31"/>
      <c r="B25" s="31" t="s">
        <v>46</v>
      </c>
      <c r="C25" s="31"/>
      <c r="D25" s="37"/>
      <c r="E25" s="33">
        <v>27</v>
      </c>
      <c r="F25" s="33">
        <v>28</v>
      </c>
      <c r="G25" s="33">
        <v>11</v>
      </c>
      <c r="H25" s="34">
        <f t="shared" si="1"/>
        <v>3.7037037037037033</v>
      </c>
      <c r="I25" s="34">
        <f t="shared" si="1"/>
        <v>-60.714285714285708</v>
      </c>
      <c r="J25" s="35"/>
      <c r="K25" s="31" t="s">
        <v>47</v>
      </c>
    </row>
    <row r="26" spans="1:11" s="36" customFormat="1" ht="15" customHeight="1" x14ac:dyDescent="0.3">
      <c r="A26" s="31"/>
      <c r="B26" s="31" t="s">
        <v>48</v>
      </c>
      <c r="C26" s="31"/>
      <c r="D26" s="37"/>
      <c r="E26" s="33">
        <v>14</v>
      </c>
      <c r="F26" s="33">
        <v>13</v>
      </c>
      <c r="G26" s="33">
        <v>2</v>
      </c>
      <c r="H26" s="34">
        <f t="shared" si="1"/>
        <v>-7.1428571428571423</v>
      </c>
      <c r="I26" s="34">
        <f t="shared" si="1"/>
        <v>-84.615384615384613</v>
      </c>
      <c r="J26" s="35"/>
      <c r="K26" s="31" t="s">
        <v>49</v>
      </c>
    </row>
    <row r="27" spans="1:11" s="36" customFormat="1" ht="15" customHeight="1" x14ac:dyDescent="0.3">
      <c r="A27" s="31"/>
      <c r="B27" s="31" t="s">
        <v>50</v>
      </c>
      <c r="C27" s="31"/>
      <c r="D27" s="37"/>
      <c r="E27" s="33">
        <v>1</v>
      </c>
      <c r="F27" s="33">
        <v>1</v>
      </c>
      <c r="G27" s="33" t="s">
        <v>20</v>
      </c>
      <c r="H27" s="34">
        <f t="shared" si="1"/>
        <v>0</v>
      </c>
      <c r="I27" s="38" t="s">
        <v>20</v>
      </c>
      <c r="J27" s="35"/>
      <c r="K27" s="31" t="s">
        <v>51</v>
      </c>
    </row>
    <row r="28" spans="1:11" s="36" customFormat="1" ht="15" customHeight="1" x14ac:dyDescent="0.3">
      <c r="A28" s="31"/>
      <c r="B28" s="31" t="s">
        <v>52</v>
      </c>
      <c r="C28" s="31"/>
      <c r="D28" s="37"/>
      <c r="E28" s="33">
        <v>50</v>
      </c>
      <c r="F28" s="33">
        <v>47</v>
      </c>
      <c r="G28" s="33" t="s">
        <v>20</v>
      </c>
      <c r="H28" s="34">
        <f t="shared" si="1"/>
        <v>-6</v>
      </c>
      <c r="I28" s="38" t="s">
        <v>20</v>
      </c>
      <c r="J28" s="35"/>
      <c r="K28" s="31" t="s">
        <v>53</v>
      </c>
    </row>
    <row r="29" spans="1:11" s="36" customFormat="1" ht="15" customHeight="1" x14ac:dyDescent="0.3">
      <c r="A29" s="31"/>
      <c r="B29" s="31" t="s">
        <v>54</v>
      </c>
      <c r="C29" s="31"/>
      <c r="D29" s="37"/>
      <c r="E29" s="33">
        <v>143</v>
      </c>
      <c r="F29" s="33">
        <v>132</v>
      </c>
      <c r="G29" s="33">
        <v>128</v>
      </c>
      <c r="H29" s="34">
        <f t="shared" si="1"/>
        <v>-7.6923076923076925</v>
      </c>
      <c r="I29" s="34">
        <f t="shared" si="1"/>
        <v>-3.0303030303030303</v>
      </c>
      <c r="J29" s="35"/>
      <c r="K29" s="31" t="s">
        <v>55</v>
      </c>
    </row>
    <row r="30" spans="1:11" ht="3" customHeight="1" x14ac:dyDescent="0.3">
      <c r="A30" s="39"/>
      <c r="B30" s="39"/>
      <c r="C30" s="39"/>
      <c r="D30" s="40"/>
      <c r="E30" s="41"/>
      <c r="F30" s="41"/>
      <c r="G30" s="41">
        <v>128</v>
      </c>
      <c r="H30" s="41"/>
      <c r="I30" s="42"/>
      <c r="J30" s="41"/>
      <c r="K30" s="39"/>
    </row>
    <row r="31" spans="1:11" ht="3" customHeight="1" x14ac:dyDescent="0.3"/>
    <row r="32" spans="1:11" s="45" customFormat="1" ht="17.25" customHeight="1" x14ac:dyDescent="0.25">
      <c r="A32" s="43" t="s">
        <v>56</v>
      </c>
      <c r="B32" s="44"/>
      <c r="C32" s="44" t="s">
        <v>57</v>
      </c>
      <c r="D32" s="44"/>
      <c r="E32" s="36"/>
      <c r="F32" s="36"/>
      <c r="G32" s="36"/>
      <c r="H32" s="44" t="s">
        <v>58</v>
      </c>
      <c r="I32" s="36"/>
      <c r="J32" s="36"/>
      <c r="K32" s="36"/>
    </row>
    <row r="33" spans="1:11" s="45" customFormat="1" ht="17.25" customHeight="1" x14ac:dyDescent="0.5">
      <c r="A33" s="36"/>
      <c r="B33" s="36"/>
      <c r="C33" s="36" t="s">
        <v>59</v>
      </c>
      <c r="D33" s="36"/>
      <c r="E33" s="36"/>
      <c r="F33" s="36"/>
      <c r="G33" s="36"/>
      <c r="H33" s="36" t="s">
        <v>60</v>
      </c>
      <c r="I33" s="36"/>
      <c r="J33" s="36"/>
      <c r="K33" s="36"/>
    </row>
    <row r="34" spans="1:11" s="45" customFormat="1" ht="17.25" customHeight="1" x14ac:dyDescent="0.5">
      <c r="A34" s="36"/>
      <c r="B34" s="36"/>
      <c r="C34" s="36" t="s">
        <v>61</v>
      </c>
      <c r="D34" s="36"/>
      <c r="E34" s="36"/>
      <c r="F34" s="36"/>
      <c r="G34" s="36"/>
      <c r="H34" s="36" t="s">
        <v>62</v>
      </c>
      <c r="I34" s="36"/>
      <c r="J34" s="36"/>
      <c r="K34" s="36"/>
    </row>
    <row r="35" spans="1:11" ht="17.25" customHeight="1" x14ac:dyDescent="0.3">
      <c r="A35" s="36" t="s">
        <v>63</v>
      </c>
      <c r="B35" s="44"/>
      <c r="C35" s="44" t="s">
        <v>64</v>
      </c>
      <c r="D35" s="44"/>
      <c r="E35" s="44"/>
      <c r="F35" s="44"/>
      <c r="G35" s="44"/>
      <c r="H35" s="36" t="s">
        <v>65</v>
      </c>
      <c r="I35" s="44"/>
    </row>
    <row r="36" spans="1:11" x14ac:dyDescent="0.3">
      <c r="A36" s="36"/>
      <c r="B36" s="36"/>
      <c r="C36" s="36"/>
      <c r="D36" s="31"/>
    </row>
    <row r="37" spans="1:11" x14ac:dyDescent="0.3">
      <c r="A37" s="36"/>
      <c r="B37" s="31"/>
      <c r="C37" s="36"/>
      <c r="D37" s="31"/>
    </row>
    <row r="38" spans="1:11" x14ac:dyDescent="0.3">
      <c r="A38" s="36"/>
      <c r="B38" s="31"/>
      <c r="C38" s="36"/>
      <c r="D38" s="31"/>
      <c r="K38" s="45"/>
    </row>
    <row r="39" spans="1:11" x14ac:dyDescent="0.3">
      <c r="C39" s="31"/>
      <c r="D39" s="31"/>
      <c r="K39" s="45"/>
    </row>
  </sheetData>
  <mergeCells count="5">
    <mergeCell ref="H4:I4"/>
    <mergeCell ref="A5:D6"/>
    <mergeCell ref="H5:I5"/>
    <mergeCell ref="J5:K6"/>
    <mergeCell ref="A8:D8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</vt:lpstr>
      <vt:lpstr>'T-3'!Print_Area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2020-08-25T04:04:41Z</dcterms:created>
  <dcterms:modified xsi:type="dcterms:W3CDTF">2020-08-25T04:05:11Z</dcterms:modified>
</cp:coreProperties>
</file>