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C7205E97-FE4B-464E-8B89-B5D44829D2FE}" xr6:coauthVersionLast="46" xr6:coauthVersionMax="46" xr10:uidLastSave="{00000000-0000-0000-0000-000000000000}"/>
  <bookViews>
    <workbookView xWindow="-120" yWindow="-120" windowWidth="20730" windowHeight="11160" xr2:uid="{20A86964-BB65-4E4E-8E24-710045A9AA78}"/>
  </bookViews>
  <sheets>
    <sheet name="รายปี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" l="1"/>
  <c r="B6" i="1"/>
  <c r="C6" i="1"/>
  <c r="D6" i="1"/>
  <c r="E6" i="1"/>
  <c r="F6" i="1"/>
  <c r="G6" i="1"/>
  <c r="H6" i="1"/>
  <c r="I6" i="1"/>
  <c r="J6" i="1"/>
  <c r="K6" i="1"/>
  <c r="L6" i="1"/>
  <c r="M6" i="1"/>
  <c r="O6" i="1"/>
  <c r="P6" i="1"/>
  <c r="Q6" i="1"/>
  <c r="R6" i="1"/>
  <c r="S6" i="1"/>
  <c r="T6" i="1"/>
  <c r="U6" i="1"/>
  <c r="V6" i="1"/>
  <c r="W6" i="1"/>
  <c r="X6" i="1"/>
  <c r="Y6" i="1"/>
  <c r="B7" i="1"/>
  <c r="C7" i="1"/>
  <c r="D7" i="1"/>
  <c r="E7" i="1"/>
  <c r="F7" i="1"/>
  <c r="G7" i="1"/>
  <c r="H7" i="1"/>
  <c r="I7" i="1"/>
  <c r="J7" i="1"/>
  <c r="K7" i="1"/>
  <c r="L7" i="1"/>
  <c r="M7" i="1"/>
  <c r="O7" i="1"/>
  <c r="P7" i="1"/>
  <c r="Q7" i="1"/>
  <c r="R7" i="1"/>
  <c r="S7" i="1"/>
  <c r="T7" i="1"/>
  <c r="U7" i="1"/>
  <c r="V7" i="1"/>
  <c r="W7" i="1"/>
  <c r="X7" i="1"/>
  <c r="Y7" i="1"/>
  <c r="B8" i="1"/>
  <c r="C8" i="1"/>
  <c r="D8" i="1"/>
  <c r="E8" i="1"/>
  <c r="F8" i="1"/>
  <c r="G8" i="1"/>
  <c r="H8" i="1"/>
  <c r="I8" i="1"/>
  <c r="J8" i="1"/>
  <c r="K8" i="1"/>
  <c r="L8" i="1"/>
  <c r="M8" i="1"/>
  <c r="O8" i="1"/>
  <c r="P8" i="1"/>
  <c r="Q8" i="1"/>
  <c r="R8" i="1"/>
  <c r="S8" i="1"/>
  <c r="T8" i="1"/>
  <c r="U8" i="1"/>
  <c r="V8" i="1"/>
  <c r="W8" i="1"/>
  <c r="X8" i="1"/>
  <c r="Y8" i="1"/>
</calcChain>
</file>

<file path=xl/sharedStrings.xml><?xml version="1.0" encoding="utf-8"?>
<sst xmlns="http://schemas.openxmlformats.org/spreadsheetml/2006/main" count="65" uniqueCount="56">
  <si>
    <t xml:space="preserve">       หญิง                        </t>
  </si>
  <si>
    <t xml:space="preserve">       ชาย                         </t>
  </si>
  <si>
    <t xml:space="preserve">  อ่างทอง                          </t>
  </si>
  <si>
    <t>ประเทศ</t>
  </si>
  <si>
    <t>ส่วนบุคคล</t>
  </si>
  <si>
    <t>ด้านอื่นๆ</t>
  </si>
  <si>
    <t>นันทนาการ</t>
  </si>
  <si>
    <t>ป้องกันประเทศ</t>
  </si>
  <si>
    <t>สนับสนุน</t>
  </si>
  <si>
    <t>และเทคนิค</t>
  </si>
  <si>
    <t>การประกันภัย</t>
  </si>
  <si>
    <t>สื่อสาร</t>
  </si>
  <si>
    <t>และอาหาร</t>
  </si>
  <si>
    <t>น้ำเสีย</t>
  </si>
  <si>
    <t>ไอน้ำ</t>
  </si>
  <si>
    <t>เหมืองหิน</t>
  </si>
  <si>
    <t>การประมง</t>
  </si>
  <si>
    <t>ระหว่าง</t>
  </si>
  <si>
    <t>ครัวเรือน</t>
  </si>
  <si>
    <t>บริการ</t>
  </si>
  <si>
    <t>ความบันเทิง</t>
  </si>
  <si>
    <t>สังคมสงเคราห์</t>
  </si>
  <si>
    <t>ราชการและ</t>
  </si>
  <si>
    <t>และการ</t>
  </si>
  <si>
    <t>ทางวิชาชีพ</t>
  </si>
  <si>
    <t>อสังหาริมทรัพย์</t>
  </si>
  <si>
    <t>จังหวัดและเพศ</t>
  </si>
  <si>
    <t>การเงินและ</t>
  </si>
  <si>
    <t>โรงแรม</t>
  </si>
  <si>
    <t>ที่เก็บสินค้า</t>
  </si>
  <si>
    <t>การขายปลีก</t>
  </si>
  <si>
    <t>ก่อสร้าง</t>
  </si>
  <si>
    <t>น้ำ บำบัด</t>
  </si>
  <si>
    <t xml:space="preserve"> ก๊าซและ</t>
  </si>
  <si>
    <t>เหมืองแร่</t>
  </si>
  <si>
    <t>การป่าไม้และ</t>
  </si>
  <si>
    <t>รวม</t>
  </si>
  <si>
    <t>ไม่ทราบ</t>
  </si>
  <si>
    <t>องค์การ</t>
  </si>
  <si>
    <t>ลูกจ้างใน</t>
  </si>
  <si>
    <t>กิจกรรม</t>
  </si>
  <si>
    <t>ศิลปะ</t>
  </si>
  <si>
    <t>สุขภาพและ</t>
  </si>
  <si>
    <t>การศึกษา</t>
  </si>
  <si>
    <t>การบริหาร</t>
  </si>
  <si>
    <t>กิจการทาง</t>
  </si>
  <si>
    <t>ข้อมูลข่าวสาร</t>
  </si>
  <si>
    <t>การขนส่ง</t>
  </si>
  <si>
    <t>การขายส่ง</t>
  </si>
  <si>
    <t>การ</t>
  </si>
  <si>
    <t>การจัดหา</t>
  </si>
  <si>
    <t>การไฟฟ้า</t>
  </si>
  <si>
    <t>การผลิต</t>
  </si>
  <si>
    <t>การทำ</t>
  </si>
  <si>
    <t>เกษตรกรรม</t>
  </si>
  <si>
    <t xml:space="preserve">   ตารางที่ 4  ประชากรอายุ 15 ปีขึ้นไปที่มีงานทำ จำแนกตามอุตสาหกรรมและเพศ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</si>
</sst>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87" fontId="1" fillId="0" borderId="0" xfId="1" applyNumberFormat="1" applyFont="1" applyAlignment="1">
      <alignment horizontal="right"/>
    </xf>
    <xf numFmtId="0" fontId="3" fillId="0" borderId="0" xfId="0" applyFont="1"/>
    <xf numFmtId="187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585;&#3621;&#3634;&#3591;%2026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2;&#3605;&#3619;&#3617;&#3634;&#3626;&#3607;&#3637;&#3656;%201%20&#3614;.&#3624;.%202563%20MA.263/Tab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11887766.84</v>
          </cell>
        </row>
        <row r="20">
          <cell r="W20" t="str">
            <v>-</v>
          </cell>
          <cell r="X20" t="str">
            <v>-</v>
          </cell>
        </row>
        <row r="21">
          <cell r="W21" t="str">
            <v>-</v>
          </cell>
          <cell r="X21" t="str">
            <v>-</v>
          </cell>
        </row>
        <row r="22">
          <cell r="W22" t="str">
            <v>-</v>
          </cell>
          <cell r="X22" t="str">
            <v>-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 (2)"/>
      <sheetName val="C (3)"/>
      <sheetName val="C (4)"/>
    </sheetNames>
    <sheetDataSet>
      <sheetData sheetId="0">
        <row r="21">
          <cell r="B21">
            <v>135959.60999999999</v>
          </cell>
          <cell r="C21">
            <v>33990.07</v>
          </cell>
          <cell r="D21">
            <v>1447.18</v>
          </cell>
          <cell r="E21">
            <v>31713.26</v>
          </cell>
          <cell r="F21">
            <v>532.54999999999995</v>
          </cell>
          <cell r="G21">
            <v>633.28</v>
          </cell>
          <cell r="H21">
            <v>8364.33</v>
          </cell>
          <cell r="I21">
            <v>20807.240000000002</v>
          </cell>
          <cell r="J21">
            <v>1222.55</v>
          </cell>
          <cell r="K21">
            <v>9423.51</v>
          </cell>
          <cell r="L21">
            <v>403.02</v>
          </cell>
          <cell r="M21">
            <v>1022.84</v>
          </cell>
          <cell r="O21">
            <v>410.26</v>
          </cell>
          <cell r="P21">
            <v>373.45</v>
          </cell>
          <cell r="Q21">
            <v>1340.56</v>
          </cell>
          <cell r="R21">
            <v>10080.89</v>
          </cell>
          <cell r="S21">
            <v>5110.3</v>
          </cell>
          <cell r="T21">
            <v>4204.3900000000003</v>
          </cell>
          <cell r="U21">
            <v>1564.82</v>
          </cell>
          <cell r="V21">
            <v>2452.6799999999998</v>
          </cell>
          <cell r="W21">
            <v>862.43</v>
          </cell>
        </row>
        <row r="22">
          <cell r="B22">
            <v>67972.460000000006</v>
          </cell>
          <cell r="C22">
            <v>19155.23</v>
          </cell>
          <cell r="D22">
            <v>1283.6500000000001</v>
          </cell>
          <cell r="E22">
            <v>12562.21</v>
          </cell>
          <cell r="F22">
            <v>467.4</v>
          </cell>
          <cell r="G22">
            <v>388.05</v>
          </cell>
          <cell r="H22">
            <v>7318.29</v>
          </cell>
          <cell r="I22">
            <v>9981.7800000000007</v>
          </cell>
          <cell r="J22">
            <v>1163.74</v>
          </cell>
          <cell r="K22">
            <v>2879.24</v>
          </cell>
          <cell r="L22">
            <v>268.61</v>
          </cell>
          <cell r="M22">
            <v>962.42</v>
          </cell>
          <cell r="O22">
            <v>361.54</v>
          </cell>
          <cell r="P22">
            <v>236.39</v>
          </cell>
          <cell r="Q22">
            <v>922.32</v>
          </cell>
          <cell r="R22">
            <v>5119.8599999999997</v>
          </cell>
          <cell r="S22">
            <v>1277.8399999999999</v>
          </cell>
          <cell r="T22">
            <v>1368.66</v>
          </cell>
          <cell r="U22">
            <v>1013.3</v>
          </cell>
          <cell r="V22">
            <v>875.17</v>
          </cell>
          <cell r="W22">
            <v>366.78</v>
          </cell>
        </row>
        <row r="23">
          <cell r="B23">
            <v>67987.149999999994</v>
          </cell>
          <cell r="C23">
            <v>14834.84</v>
          </cell>
          <cell r="D23">
            <v>163.54</v>
          </cell>
          <cell r="E23">
            <v>19151.05</v>
          </cell>
          <cell r="F23">
            <v>65.150000000000006</v>
          </cell>
          <cell r="G23">
            <v>245.23</v>
          </cell>
          <cell r="H23">
            <v>1046.04</v>
          </cell>
          <cell r="I23">
            <v>10825.46</v>
          </cell>
          <cell r="J23">
            <v>58.81</v>
          </cell>
          <cell r="K23">
            <v>6544.27</v>
          </cell>
          <cell r="L23">
            <v>134.41999999999999</v>
          </cell>
          <cell r="M23">
            <v>60.42</v>
          </cell>
          <cell r="O23">
            <v>48.72</v>
          </cell>
          <cell r="P23">
            <v>137.06</v>
          </cell>
          <cell r="Q23">
            <v>418.24</v>
          </cell>
          <cell r="R23">
            <v>4961.03</v>
          </cell>
          <cell r="S23">
            <v>3832.46</v>
          </cell>
          <cell r="T23">
            <v>2835.73</v>
          </cell>
          <cell r="U23">
            <v>551.53</v>
          </cell>
          <cell r="V23">
            <v>1577.51</v>
          </cell>
          <cell r="W23">
            <v>495.65</v>
          </cell>
        </row>
      </sheetData>
      <sheetData sheetId="1">
        <row r="21">
          <cell r="B21">
            <v>131529.95000000001</v>
          </cell>
          <cell r="C21">
            <v>29984.13</v>
          </cell>
          <cell r="D21">
            <v>1150.96</v>
          </cell>
          <cell r="E21">
            <v>30980.1</v>
          </cell>
          <cell r="F21">
            <v>440.29</v>
          </cell>
          <cell r="G21">
            <v>408.33</v>
          </cell>
          <cell r="H21">
            <v>9542.33</v>
          </cell>
          <cell r="I21">
            <v>21982.66</v>
          </cell>
          <cell r="J21">
            <v>1541.72</v>
          </cell>
          <cell r="K21">
            <v>10077.790000000001</v>
          </cell>
          <cell r="L21">
            <v>86.22</v>
          </cell>
          <cell r="M21">
            <v>2043.98</v>
          </cell>
          <cell r="O21">
            <v>37.29</v>
          </cell>
          <cell r="P21">
            <v>392.49</v>
          </cell>
          <cell r="Q21">
            <v>718.92</v>
          </cell>
          <cell r="R21">
            <v>8279.0400000000009</v>
          </cell>
          <cell r="S21">
            <v>5515.05</v>
          </cell>
          <cell r="T21">
            <v>4666.76</v>
          </cell>
          <cell r="U21">
            <v>1162.83</v>
          </cell>
          <cell r="V21">
            <v>1793.7</v>
          </cell>
          <cell r="W21">
            <v>725.35</v>
          </cell>
        </row>
        <row r="22">
          <cell r="B22">
            <v>68371.039999999994</v>
          </cell>
          <cell r="C22">
            <v>17794</v>
          </cell>
          <cell r="D22">
            <v>996.62</v>
          </cell>
          <cell r="E22">
            <v>14724.92</v>
          </cell>
          <cell r="F22">
            <v>440.29</v>
          </cell>
          <cell r="G22">
            <v>311.5</v>
          </cell>
          <cell r="H22">
            <v>8184.31</v>
          </cell>
          <cell r="I22">
            <v>11610.42</v>
          </cell>
          <cell r="J22">
            <v>1493.73</v>
          </cell>
          <cell r="K22">
            <v>2743.97</v>
          </cell>
          <cell r="L22">
            <v>86.22</v>
          </cell>
          <cell r="M22">
            <v>1201.98</v>
          </cell>
          <cell r="O22" t="str">
            <v>-</v>
          </cell>
          <cell r="P22">
            <v>149.91</v>
          </cell>
          <cell r="Q22">
            <v>501.52</v>
          </cell>
          <cell r="R22">
            <v>4634.8100000000004</v>
          </cell>
          <cell r="S22">
            <v>814.95</v>
          </cell>
          <cell r="T22">
            <v>981.43</v>
          </cell>
          <cell r="U22">
            <v>637.04</v>
          </cell>
          <cell r="V22">
            <v>756.92</v>
          </cell>
          <cell r="W22">
            <v>306.5</v>
          </cell>
        </row>
        <row r="23">
          <cell r="B23">
            <v>63158.91</v>
          </cell>
          <cell r="C23">
            <v>12190.13</v>
          </cell>
          <cell r="D23">
            <v>154.33000000000001</v>
          </cell>
          <cell r="E23">
            <v>16255.18</v>
          </cell>
          <cell r="F23" t="str">
            <v>-</v>
          </cell>
          <cell r="G23">
            <v>96.82</v>
          </cell>
          <cell r="H23">
            <v>1358.02</v>
          </cell>
          <cell r="I23">
            <v>10372.25</v>
          </cell>
          <cell r="J23">
            <v>47.99</v>
          </cell>
          <cell r="K23">
            <v>7333.82</v>
          </cell>
          <cell r="L23" t="str">
            <v>-</v>
          </cell>
          <cell r="M23">
            <v>842</v>
          </cell>
          <cell r="O23">
            <v>37.29</v>
          </cell>
          <cell r="P23">
            <v>242.57</v>
          </cell>
          <cell r="Q23">
            <v>217.4</v>
          </cell>
          <cell r="R23">
            <v>3644.24</v>
          </cell>
          <cell r="S23">
            <v>4700.1000000000004</v>
          </cell>
          <cell r="T23">
            <v>3685.34</v>
          </cell>
          <cell r="U23">
            <v>525.79999999999995</v>
          </cell>
          <cell r="V23">
            <v>1036.78</v>
          </cell>
          <cell r="W23">
            <v>418.86</v>
          </cell>
        </row>
      </sheetData>
      <sheetData sheetId="2">
        <row r="21">
          <cell r="B21">
            <v>132714.39000000001</v>
          </cell>
          <cell r="C21">
            <v>32084.18</v>
          </cell>
          <cell r="D21">
            <v>720.54</v>
          </cell>
          <cell r="E21">
            <v>30922.57</v>
          </cell>
          <cell r="F21">
            <v>411.47</v>
          </cell>
          <cell r="G21">
            <v>233.15</v>
          </cell>
          <cell r="H21">
            <v>10487.74</v>
          </cell>
          <cell r="I21">
            <v>22682.35</v>
          </cell>
          <cell r="J21">
            <v>1633.87</v>
          </cell>
          <cell r="K21">
            <v>8550.61</v>
          </cell>
          <cell r="L21">
            <v>374.61</v>
          </cell>
          <cell r="M21">
            <v>1704.03</v>
          </cell>
          <cell r="O21" t="str">
            <v>-</v>
          </cell>
          <cell r="P21">
            <v>225.37</v>
          </cell>
          <cell r="Q21">
            <v>1019.13</v>
          </cell>
          <cell r="R21">
            <v>8573.24</v>
          </cell>
          <cell r="S21">
            <v>4877.33</v>
          </cell>
          <cell r="T21">
            <v>4532.45</v>
          </cell>
          <cell r="U21">
            <v>833.86</v>
          </cell>
          <cell r="V21">
            <v>2291.8000000000002</v>
          </cell>
          <cell r="W21">
            <v>556.09</v>
          </cell>
        </row>
        <row r="22">
          <cell r="B22">
            <v>69123.28</v>
          </cell>
          <cell r="C22">
            <v>19490.3</v>
          </cell>
          <cell r="D22">
            <v>720.54</v>
          </cell>
          <cell r="E22">
            <v>13945.94</v>
          </cell>
          <cell r="F22">
            <v>305.36</v>
          </cell>
          <cell r="G22">
            <v>70.47</v>
          </cell>
          <cell r="H22">
            <v>8800.2099999999991</v>
          </cell>
          <cell r="I22">
            <v>12200.79</v>
          </cell>
          <cell r="J22">
            <v>1366.35</v>
          </cell>
          <cell r="K22">
            <v>3023.56</v>
          </cell>
          <cell r="L22">
            <v>263.94</v>
          </cell>
          <cell r="M22">
            <v>580.6</v>
          </cell>
          <cell r="O22" t="str">
            <v>-</v>
          </cell>
          <cell r="P22">
            <v>124.95</v>
          </cell>
          <cell r="Q22">
            <v>500.51</v>
          </cell>
          <cell r="R22">
            <v>4392.04</v>
          </cell>
          <cell r="S22">
            <v>694.39</v>
          </cell>
          <cell r="T22">
            <v>848.3</v>
          </cell>
          <cell r="U22">
            <v>579.95000000000005</v>
          </cell>
          <cell r="V22">
            <v>1010.47</v>
          </cell>
          <cell r="W22">
            <v>204.61</v>
          </cell>
        </row>
        <row r="23">
          <cell r="B23">
            <v>63591.11</v>
          </cell>
          <cell r="C23">
            <v>12593.88</v>
          </cell>
          <cell r="D23" t="str">
            <v>-</v>
          </cell>
          <cell r="E23">
            <v>16976.63</v>
          </cell>
          <cell r="F23">
            <v>106.1</v>
          </cell>
          <cell r="G23">
            <v>162.68</v>
          </cell>
          <cell r="H23">
            <v>1687.53</v>
          </cell>
          <cell r="I23">
            <v>10481.56</v>
          </cell>
          <cell r="J23">
            <v>267.52</v>
          </cell>
          <cell r="K23">
            <v>5527.05</v>
          </cell>
          <cell r="L23">
            <v>110.67</v>
          </cell>
          <cell r="M23">
            <v>1123.43</v>
          </cell>
          <cell r="O23" t="str">
            <v>-</v>
          </cell>
          <cell r="P23">
            <v>100.42</v>
          </cell>
          <cell r="Q23">
            <v>518.62</v>
          </cell>
          <cell r="R23">
            <v>4181.2</v>
          </cell>
          <cell r="S23">
            <v>4182.95</v>
          </cell>
          <cell r="T23">
            <v>3684.14</v>
          </cell>
          <cell r="U23">
            <v>253.91</v>
          </cell>
          <cell r="V23">
            <v>1281.33</v>
          </cell>
          <cell r="W23">
            <v>351.48</v>
          </cell>
        </row>
      </sheetData>
      <sheetData sheetId="3">
        <row r="21">
          <cell r="B21">
            <v>140987.96</v>
          </cell>
          <cell r="C21">
            <v>41034.28</v>
          </cell>
          <cell r="D21">
            <v>616.01</v>
          </cell>
          <cell r="E21">
            <v>30614.35</v>
          </cell>
          <cell r="F21">
            <v>386.79</v>
          </cell>
          <cell r="G21">
            <v>876.45</v>
          </cell>
          <cell r="H21">
            <v>8451.4699999999993</v>
          </cell>
          <cell r="I21">
            <v>22120.32</v>
          </cell>
          <cell r="J21">
            <v>1684.04</v>
          </cell>
          <cell r="K21">
            <v>8729.44</v>
          </cell>
          <cell r="L21">
            <v>290.63</v>
          </cell>
          <cell r="M21">
            <v>1073.75</v>
          </cell>
          <cell r="O21">
            <v>221.23</v>
          </cell>
          <cell r="P21">
            <v>301.05</v>
          </cell>
          <cell r="Q21">
            <v>1433.86</v>
          </cell>
          <cell r="R21">
            <v>10692.88</v>
          </cell>
          <cell r="S21">
            <v>4746.67</v>
          </cell>
          <cell r="T21">
            <v>3947.02</v>
          </cell>
          <cell r="U21">
            <v>1020.12</v>
          </cell>
          <cell r="V21">
            <v>1950.04</v>
          </cell>
          <cell r="W21">
            <v>797.56</v>
          </cell>
        </row>
        <row r="22">
          <cell r="B22">
            <v>72371.42</v>
          </cell>
          <cell r="C22">
            <v>23439.47</v>
          </cell>
          <cell r="D22">
            <v>549.88</v>
          </cell>
          <cell r="E22">
            <v>13162.91</v>
          </cell>
          <cell r="F22">
            <v>214.67</v>
          </cell>
          <cell r="G22">
            <v>567.63</v>
          </cell>
          <cell r="H22">
            <v>6741.06</v>
          </cell>
          <cell r="I22">
            <v>11832.16</v>
          </cell>
          <cell r="J22">
            <v>1684.04</v>
          </cell>
          <cell r="K22">
            <v>3746.85</v>
          </cell>
          <cell r="L22">
            <v>190.28</v>
          </cell>
          <cell r="M22">
            <v>436.21</v>
          </cell>
          <cell r="O22">
            <v>169.53</v>
          </cell>
          <cell r="P22">
            <v>150.57</v>
          </cell>
          <cell r="Q22">
            <v>986.17</v>
          </cell>
          <cell r="R22">
            <v>5162.3</v>
          </cell>
          <cell r="S22">
            <v>1344.54</v>
          </cell>
          <cell r="T22">
            <v>1058.69</v>
          </cell>
          <cell r="U22">
            <v>779.76</v>
          </cell>
          <cell r="V22">
            <v>76.709999999999994</v>
          </cell>
          <cell r="W22">
            <v>78.02</v>
          </cell>
        </row>
        <row r="23">
          <cell r="B23">
            <v>68616.539999999994</v>
          </cell>
          <cell r="C23">
            <v>17594.82</v>
          </cell>
          <cell r="D23">
            <v>66.13</v>
          </cell>
          <cell r="E23">
            <v>17451.439999999999</v>
          </cell>
          <cell r="F23">
            <v>172.12</v>
          </cell>
          <cell r="G23">
            <v>308.82</v>
          </cell>
          <cell r="H23">
            <v>1710.42</v>
          </cell>
          <cell r="I23">
            <v>10288.15</v>
          </cell>
          <cell r="J23" t="str">
            <v>-</v>
          </cell>
          <cell r="K23">
            <v>4982.59</v>
          </cell>
          <cell r="L23">
            <v>100.35</v>
          </cell>
          <cell r="M23">
            <v>637.54</v>
          </cell>
          <cell r="O23">
            <v>51.71</v>
          </cell>
          <cell r="P23">
            <v>150.47999999999999</v>
          </cell>
          <cell r="Q23">
            <v>447.69</v>
          </cell>
          <cell r="R23">
            <v>5530.59</v>
          </cell>
          <cell r="S23">
            <v>3402.14</v>
          </cell>
          <cell r="T23">
            <v>2888.33</v>
          </cell>
          <cell r="U23">
            <v>240.36</v>
          </cell>
          <cell r="V23">
            <v>1873.34</v>
          </cell>
          <cell r="W23">
            <v>719.53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F9EF4-57D0-41C0-BA76-DD7EB8FD2718}">
  <dimension ref="A1:Y9"/>
  <sheetViews>
    <sheetView tabSelected="1" workbookViewId="0">
      <selection activeCell="H14" sqref="H14"/>
    </sheetView>
  </sheetViews>
  <sheetFormatPr defaultRowHeight="17.25" x14ac:dyDescent="0.3"/>
  <cols>
    <col min="1" max="1" width="17.140625" style="1" customWidth="1"/>
    <col min="2" max="2" width="11.28515625" style="2" customWidth="1"/>
    <col min="3" max="3" width="11.42578125" style="2" customWidth="1"/>
    <col min="4" max="4" width="10.140625" style="2" customWidth="1"/>
    <col min="5" max="5" width="11" style="2" customWidth="1"/>
    <col min="6" max="6" width="11.85546875" style="2" customWidth="1"/>
    <col min="7" max="8" width="10.28515625" style="2" customWidth="1"/>
    <col min="9" max="9" width="11.7109375" style="2" customWidth="1"/>
    <col min="10" max="10" width="11.28515625" style="2" customWidth="1"/>
    <col min="11" max="12" width="11.140625" style="2" customWidth="1"/>
    <col min="13" max="13" width="12" style="2" customWidth="1"/>
    <col min="14" max="14" width="16.5703125" style="1" customWidth="1"/>
    <col min="15" max="16" width="13.7109375" style="2" customWidth="1"/>
    <col min="17" max="17" width="12.85546875" style="2" customWidth="1"/>
    <col min="18" max="18" width="13.7109375" style="2" customWidth="1"/>
    <col min="19" max="19" width="11.28515625" style="2" customWidth="1"/>
    <col min="20" max="20" width="13.7109375" style="2" customWidth="1"/>
    <col min="21" max="21" width="12.7109375" style="2" customWidth="1"/>
    <col min="22" max="22" width="11.140625" style="2" customWidth="1"/>
    <col min="23" max="23" width="11.5703125" style="2" customWidth="1"/>
    <col min="24" max="24" width="11.140625" style="2" customWidth="1"/>
    <col min="25" max="25" width="10.140625" style="2" customWidth="1"/>
    <col min="26" max="16384" width="9.140625" style="1"/>
  </cols>
  <sheetData>
    <row r="1" spans="1:25" s="14" customFormat="1" ht="30" customHeight="1" x14ac:dyDescent="0.5">
      <c r="A1" s="17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 t="e">
        <f>#REF!</f>
        <v>#REF!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s="11" customFormat="1" ht="9.9499999999999993" customHeight="1" x14ac:dyDescent="0.5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8" customFormat="1" ht="20.25" customHeight="1" x14ac:dyDescent="0.3">
      <c r="A3" s="10"/>
      <c r="B3" s="10"/>
      <c r="C3" s="10" t="s">
        <v>54</v>
      </c>
      <c r="D3" s="10" t="s">
        <v>53</v>
      </c>
      <c r="E3" s="10" t="s">
        <v>52</v>
      </c>
      <c r="F3" s="10" t="s">
        <v>51</v>
      </c>
      <c r="G3" s="10" t="s">
        <v>50</v>
      </c>
      <c r="H3" s="10" t="s">
        <v>49</v>
      </c>
      <c r="I3" s="10" t="s">
        <v>48</v>
      </c>
      <c r="J3" s="10" t="s">
        <v>47</v>
      </c>
      <c r="K3" s="10" t="s">
        <v>40</v>
      </c>
      <c r="L3" s="10" t="s">
        <v>46</v>
      </c>
      <c r="M3" s="10" t="s">
        <v>45</v>
      </c>
      <c r="N3" s="10"/>
      <c r="O3" s="10" t="s">
        <v>40</v>
      </c>
      <c r="P3" s="10" t="s">
        <v>40</v>
      </c>
      <c r="Q3" s="10" t="s">
        <v>44</v>
      </c>
      <c r="R3" s="10" t="s">
        <v>44</v>
      </c>
      <c r="S3" s="10" t="s">
        <v>43</v>
      </c>
      <c r="T3" s="10" t="s">
        <v>42</v>
      </c>
      <c r="U3" s="10" t="s">
        <v>41</v>
      </c>
      <c r="V3" s="10" t="s">
        <v>40</v>
      </c>
      <c r="W3" s="10" t="s">
        <v>39</v>
      </c>
      <c r="X3" s="10" t="s">
        <v>38</v>
      </c>
      <c r="Y3" s="10" t="s">
        <v>37</v>
      </c>
    </row>
    <row r="4" spans="1:25" s="8" customFormat="1" ht="20.25" customHeight="1" x14ac:dyDescent="0.3">
      <c r="A4" s="8" t="s">
        <v>26</v>
      </c>
      <c r="B4" s="8" t="s">
        <v>36</v>
      </c>
      <c r="C4" s="8" t="s">
        <v>35</v>
      </c>
      <c r="D4" s="8" t="s">
        <v>34</v>
      </c>
      <c r="F4" s="8" t="s">
        <v>33</v>
      </c>
      <c r="G4" s="8" t="s">
        <v>32</v>
      </c>
      <c r="H4" s="8" t="s">
        <v>31</v>
      </c>
      <c r="I4" s="8" t="s">
        <v>30</v>
      </c>
      <c r="J4" s="8" t="s">
        <v>29</v>
      </c>
      <c r="K4" s="8" t="s">
        <v>28</v>
      </c>
      <c r="L4" s="8" t="s">
        <v>23</v>
      </c>
      <c r="M4" s="8" t="s">
        <v>27</v>
      </c>
      <c r="N4" s="8" t="s">
        <v>26</v>
      </c>
      <c r="O4" s="8" t="s">
        <v>25</v>
      </c>
      <c r="P4" s="8" t="s">
        <v>24</v>
      </c>
      <c r="Q4" s="8" t="s">
        <v>23</v>
      </c>
      <c r="R4" s="8" t="s">
        <v>22</v>
      </c>
      <c r="T4" s="8" t="s">
        <v>21</v>
      </c>
      <c r="U4" s="8" t="s">
        <v>20</v>
      </c>
      <c r="V4" s="8" t="s">
        <v>19</v>
      </c>
      <c r="W4" s="8" t="s">
        <v>18</v>
      </c>
      <c r="X4" s="8" t="s">
        <v>17</v>
      </c>
    </row>
    <row r="5" spans="1:25" s="8" customFormat="1" ht="20.25" customHeight="1" x14ac:dyDescent="0.3">
      <c r="A5" s="9"/>
      <c r="B5" s="9"/>
      <c r="C5" s="9" t="s">
        <v>16</v>
      </c>
      <c r="D5" s="9" t="s">
        <v>15</v>
      </c>
      <c r="E5" s="9"/>
      <c r="F5" s="9" t="s">
        <v>14</v>
      </c>
      <c r="G5" s="9" t="s">
        <v>13</v>
      </c>
      <c r="H5" s="9"/>
      <c r="I5" s="9"/>
      <c r="J5" s="9"/>
      <c r="K5" s="9" t="s">
        <v>12</v>
      </c>
      <c r="L5" s="9" t="s">
        <v>11</v>
      </c>
      <c r="M5" s="9" t="s">
        <v>10</v>
      </c>
      <c r="N5" s="9"/>
      <c r="O5" s="9"/>
      <c r="P5" s="9" t="s">
        <v>9</v>
      </c>
      <c r="Q5" s="9" t="s">
        <v>8</v>
      </c>
      <c r="R5" s="9" t="s">
        <v>7</v>
      </c>
      <c r="S5" s="9"/>
      <c r="T5" s="9"/>
      <c r="U5" s="9" t="s">
        <v>6</v>
      </c>
      <c r="V5" s="9" t="s">
        <v>5</v>
      </c>
      <c r="W5" s="9" t="s">
        <v>4</v>
      </c>
      <c r="X5" s="9" t="s">
        <v>3</v>
      </c>
      <c r="Y5" s="9"/>
    </row>
    <row r="6" spans="1:25" s="6" customFormat="1" ht="22.5" customHeight="1" x14ac:dyDescent="0.3">
      <c r="A6" s="6" t="s">
        <v>2</v>
      </c>
      <c r="B6" s="7">
        <f>SUM([2]C!B21,'[2]C (2)'!B21,'[2]C (3)'!B21,'[2]C (4)'!B21)/4</f>
        <v>135297.97750000001</v>
      </c>
      <c r="C6" s="7">
        <f>SUM([2]C!C21,'[2]C (2)'!C21,'[2]C (3)'!C21,'[2]C (4)'!C21)/4</f>
        <v>34273.165000000001</v>
      </c>
      <c r="D6" s="7">
        <f>SUM([2]C!D21,'[2]C (2)'!D21,'[2]C (3)'!D21,'[2]C (4)'!D21)/4</f>
        <v>983.67250000000013</v>
      </c>
      <c r="E6" s="7">
        <f>SUM([2]C!E21,'[2]C (2)'!E21,'[2]C (3)'!E21,'[2]C (4)'!E21)/4</f>
        <v>31057.57</v>
      </c>
      <c r="F6" s="7">
        <f>SUM([2]C!F21,'[2]C (2)'!F21,'[2]C (3)'!F21,'[2]C (4)'!F21)/4</f>
        <v>442.77499999999998</v>
      </c>
      <c r="G6" s="7">
        <f>SUM([2]C!G21,'[2]C (2)'!G21,'[2]C (3)'!G21,'[2]C (4)'!G21)/4</f>
        <v>537.80250000000001</v>
      </c>
      <c r="H6" s="7">
        <f>SUM([2]C!H21,'[2]C (2)'!H21,'[2]C (3)'!H21,'[2]C (4)'!H21)/4</f>
        <v>9211.4675000000007</v>
      </c>
      <c r="I6" s="7">
        <f>SUM([2]C!I21,'[2]C (2)'!I21,'[2]C (3)'!I21,'[2]C (4)'!I21)/4</f>
        <v>21898.142500000002</v>
      </c>
      <c r="J6" s="7">
        <f>SUM([2]C!J21,'[2]C (2)'!J21,'[2]C (3)'!J21,'[2]C (4)'!J21)/4</f>
        <v>1520.5449999999998</v>
      </c>
      <c r="K6" s="7">
        <f>SUM([2]C!K21,'[2]C (2)'!K21,'[2]C (3)'!K21,'[2]C (4)'!K21)/4</f>
        <v>9195.3375000000015</v>
      </c>
      <c r="L6" s="7">
        <f>SUM([2]C!L21,'[2]C (2)'!L21,'[2]C (3)'!L21,'[2]C (4)'!L21)/4</f>
        <v>288.62</v>
      </c>
      <c r="M6" s="7">
        <f>SUM([2]C!M21,'[2]C (2)'!M21,'[2]C (3)'!M21,'[2]C (4)'!M21)/4</f>
        <v>1461.15</v>
      </c>
      <c r="N6" s="6" t="s">
        <v>2</v>
      </c>
      <c r="O6" s="7">
        <f>SUM([2]C!O21,'[2]C (2)'!O21,'[2]C (3)'!O21,'[2]C (4)'!O21)/4</f>
        <v>167.19499999999999</v>
      </c>
      <c r="P6" s="7">
        <f>SUM([2]C!P21,'[2]C (2)'!P21,'[2]C (3)'!P21,'[2]C (4)'!P21)/4</f>
        <v>323.09000000000003</v>
      </c>
      <c r="Q6" s="7">
        <f>SUM([2]C!Q21,'[2]C (2)'!Q21,'[2]C (3)'!Q21,'[2]C (4)'!Q21)/4</f>
        <v>1128.1175000000001</v>
      </c>
      <c r="R6" s="7">
        <f>SUM([2]C!R21,'[2]C (2)'!R21,'[2]C (3)'!R21,'[2]C (4)'!R21)/4</f>
        <v>9406.5124999999989</v>
      </c>
      <c r="S6" s="7">
        <f>SUM([2]C!S21,'[2]C (2)'!S21,'[2]C (3)'!S21,'[2]C (4)'!S21)/4</f>
        <v>5062.3374999999996</v>
      </c>
      <c r="T6" s="7">
        <f>SUM([2]C!T21,'[2]C (2)'!T21,'[2]C (3)'!T21,'[2]C (4)'!T21)/4</f>
        <v>4337.6550000000007</v>
      </c>
      <c r="U6" s="7">
        <f>SUM([2]C!U21,'[2]C (2)'!U21,'[2]C (3)'!U21,'[2]C (4)'!U21)/4</f>
        <v>1145.4075</v>
      </c>
      <c r="V6" s="7">
        <f>SUM([2]C!V21,'[2]C (2)'!V21,'[2]C (3)'!V21,'[2]C (4)'!V21)/4</f>
        <v>2122.0550000000003</v>
      </c>
      <c r="W6" s="7">
        <f>SUM([2]C!W21,'[2]C (2)'!W21,'[2]C (3)'!W21,'[2]C (4)'!W21)/4</f>
        <v>735.35749999999996</v>
      </c>
      <c r="X6" s="7" t="str">
        <f>[1]t4!W20</f>
        <v>-</v>
      </c>
      <c r="Y6" s="7" t="str">
        <f>[1]t4!X20</f>
        <v>-</v>
      </c>
    </row>
    <row r="7" spans="1:25" ht="21" customHeight="1" x14ac:dyDescent="0.3">
      <c r="A7" s="1" t="s">
        <v>1</v>
      </c>
      <c r="B7" s="5">
        <f>SUM([2]C!B22,'[2]C (2)'!B22,'[2]C (3)'!B22,'[2]C (4)'!B22)/4</f>
        <v>69459.55</v>
      </c>
      <c r="C7" s="5">
        <f>SUM([2]C!C22,'[2]C (2)'!C22,'[2]C (3)'!C22,'[2]C (4)'!C22)/4</f>
        <v>19969.75</v>
      </c>
      <c r="D7" s="5">
        <f>SUM([2]C!D22,'[2]C (2)'!D22,'[2]C (3)'!D22,'[2]C (4)'!D22)/4</f>
        <v>887.67250000000001</v>
      </c>
      <c r="E7" s="5">
        <f>SUM([2]C!E22,'[2]C (2)'!E22,'[2]C (3)'!E22,'[2]C (4)'!E22)/4</f>
        <v>13598.994999999999</v>
      </c>
      <c r="F7" s="5">
        <f>SUM([2]C!F22,'[2]C (2)'!F22,'[2]C (3)'!F22,'[2]C (4)'!F22)/4</f>
        <v>356.93000000000006</v>
      </c>
      <c r="G7" s="5">
        <f>SUM([2]C!G22,'[2]C (2)'!G22,'[2]C (3)'!G22,'[2]C (4)'!G22)/4</f>
        <v>334.41250000000002</v>
      </c>
      <c r="H7" s="5">
        <f>SUM([2]C!H22,'[2]C (2)'!H22,'[2]C (3)'!H22,'[2]C (4)'!H22)/4</f>
        <v>7760.9674999999997</v>
      </c>
      <c r="I7" s="5">
        <f>SUM([2]C!I22,'[2]C (2)'!I22,'[2]C (3)'!I22,'[2]C (4)'!I22)/4</f>
        <v>11406.287500000002</v>
      </c>
      <c r="J7" s="5">
        <f>SUM([2]C!J22,'[2]C (2)'!J22,'[2]C (3)'!J22,'[2]C (4)'!J22)/4</f>
        <v>1426.9650000000001</v>
      </c>
      <c r="K7" s="5">
        <f>SUM([2]C!K22,'[2]C (2)'!K22,'[2]C (3)'!K22,'[2]C (4)'!K22)/4</f>
        <v>3098.4049999999997</v>
      </c>
      <c r="L7" s="5">
        <f>SUM([2]C!L22,'[2]C (2)'!L22,'[2]C (3)'!L22,'[2]C (4)'!L22)/4</f>
        <v>202.26249999999999</v>
      </c>
      <c r="M7" s="5">
        <f>SUM([2]C!M22,'[2]C (2)'!M22,'[2]C (3)'!M22,'[2]C (4)'!M22)/4</f>
        <v>795.30250000000001</v>
      </c>
      <c r="N7" s="1" t="s">
        <v>1</v>
      </c>
      <c r="O7" s="5">
        <f>SUM([2]C!O22,'[2]C (2)'!O22,'[2]C (3)'!O22,'[2]C (4)'!O22)/4</f>
        <v>132.76750000000001</v>
      </c>
      <c r="P7" s="5">
        <f>SUM([2]C!P22,'[2]C (2)'!P22,'[2]C (3)'!P22,'[2]C (4)'!P22)/4</f>
        <v>165.45499999999998</v>
      </c>
      <c r="Q7" s="5">
        <f>SUM([2]C!Q22,'[2]C (2)'!Q22,'[2]C (3)'!Q22,'[2]C (4)'!Q22)/4</f>
        <v>727.63</v>
      </c>
      <c r="R7" s="5">
        <f>SUM([2]C!R22,'[2]C (2)'!R22,'[2]C (3)'!R22,'[2]C (4)'!R22)/4</f>
        <v>4827.2524999999996</v>
      </c>
      <c r="S7" s="5">
        <f>SUM([2]C!S22,'[2]C (2)'!S22,'[2]C (3)'!S22,'[2]C (4)'!S22)/4</f>
        <v>1032.9299999999998</v>
      </c>
      <c r="T7" s="5">
        <f>SUM([2]C!T22,'[2]C (2)'!T22,'[2]C (3)'!T22,'[2]C (4)'!T22)/4</f>
        <v>1064.27</v>
      </c>
      <c r="U7" s="5">
        <f>SUM([2]C!U22,'[2]C (2)'!U22,'[2]C (3)'!U22,'[2]C (4)'!U22)/4</f>
        <v>752.51250000000005</v>
      </c>
      <c r="V7" s="5">
        <f>SUM([2]C!V22,'[2]C (2)'!V22,'[2]C (3)'!V22,'[2]C (4)'!V22)/4</f>
        <v>679.8175</v>
      </c>
      <c r="W7" s="5">
        <f>SUM([2]C!W22,'[2]C (2)'!W22,'[2]C (3)'!W22,'[2]C (4)'!W22)/4</f>
        <v>238.97749999999999</v>
      </c>
      <c r="X7" s="5" t="str">
        <f>[1]t4!W21</f>
        <v>-</v>
      </c>
      <c r="Y7" s="5" t="str">
        <f>[1]t4!X21</f>
        <v>-</v>
      </c>
    </row>
    <row r="8" spans="1:25" ht="21" customHeight="1" x14ac:dyDescent="0.3">
      <c r="A8" s="1" t="s">
        <v>0</v>
      </c>
      <c r="B8" s="5">
        <f>SUM([2]C!B23,'[2]C (2)'!B23,'[2]C (3)'!B23,'[2]C (4)'!B23)/4</f>
        <v>65838.427499999991</v>
      </c>
      <c r="C8" s="5">
        <f>SUM([2]C!C23,'[2]C (2)'!C23,'[2]C (3)'!C23,'[2]C (4)'!C23)/4</f>
        <v>14303.4175</v>
      </c>
      <c r="D8" s="5">
        <f>SUM([2]C!D23,'[2]C (2)'!D23,'[2]C (3)'!D23,'[2]C (4)'!D23)/4</f>
        <v>96</v>
      </c>
      <c r="E8" s="5">
        <f>SUM([2]C!E23,'[2]C (2)'!E23,'[2]C (3)'!E23,'[2]C (4)'!E23)/4</f>
        <v>17458.575000000001</v>
      </c>
      <c r="F8" s="5">
        <f>SUM([2]C!F23,'[2]C (2)'!F23,'[2]C (3)'!F23,'[2]C (4)'!F23)/4</f>
        <v>85.842500000000001</v>
      </c>
      <c r="G8" s="5">
        <f>SUM([2]C!G23,'[2]C (2)'!G23,'[2]C (3)'!G23,'[2]C (4)'!G23)/4</f>
        <v>203.38749999999999</v>
      </c>
      <c r="H8" s="5">
        <f>SUM([2]C!H23,'[2]C (2)'!H23,'[2]C (3)'!H23,'[2]C (4)'!H23)/4</f>
        <v>1450.5025000000001</v>
      </c>
      <c r="I8" s="5">
        <f>SUM([2]C!I23,'[2]C (2)'!I23,'[2]C (3)'!I23,'[2]C (4)'!I23)/4</f>
        <v>10491.855</v>
      </c>
      <c r="J8" s="5">
        <f>SUM([2]C!J23,'[2]C (2)'!J23,'[2]C (3)'!J23,'[2]C (4)'!J23)/4</f>
        <v>93.58</v>
      </c>
      <c r="K8" s="5">
        <f>SUM([2]C!K23,'[2]C (2)'!K23,'[2]C (3)'!K23,'[2]C (4)'!K23)/4</f>
        <v>6096.9324999999999</v>
      </c>
      <c r="L8" s="5">
        <f>SUM([2]C!L23,'[2]C (2)'!L23,'[2]C (3)'!L23,'[2]C (4)'!L23)/4</f>
        <v>86.359999999999985</v>
      </c>
      <c r="M8" s="5">
        <f>SUM([2]C!M23,'[2]C (2)'!M23,'[2]C (3)'!M23,'[2]C (4)'!M23)/4</f>
        <v>665.84749999999997</v>
      </c>
      <c r="N8" s="1" t="s">
        <v>0</v>
      </c>
      <c r="O8" s="5">
        <f>SUM([2]C!O23,'[2]C (2)'!O23,'[2]C (3)'!O23,'[2]C (4)'!O23)/4</f>
        <v>34.43</v>
      </c>
      <c r="P8" s="5">
        <f>SUM([2]C!P23,'[2]C (2)'!P23,'[2]C (3)'!P23,'[2]C (4)'!P23)/4</f>
        <v>157.63249999999999</v>
      </c>
      <c r="Q8" s="5">
        <f>SUM([2]C!Q23,'[2]C (2)'!Q23,'[2]C (3)'!Q23,'[2]C (4)'!Q23)/4</f>
        <v>400.48750000000001</v>
      </c>
      <c r="R8" s="5">
        <f>SUM([2]C!R23,'[2]C (2)'!R23,'[2]C (3)'!R23,'[2]C (4)'!R23)/4</f>
        <v>4579.2650000000003</v>
      </c>
      <c r="S8" s="5">
        <f>SUM([2]C!S23,'[2]C (2)'!S23,'[2]C (3)'!S23,'[2]C (4)'!S23)/4</f>
        <v>4029.4125000000004</v>
      </c>
      <c r="T8" s="5">
        <f>SUM([2]C!T23,'[2]C (2)'!T23,'[2]C (3)'!T23,'[2]C (4)'!T23)/4</f>
        <v>3273.3849999999998</v>
      </c>
      <c r="U8" s="5">
        <f>SUM([2]C!U23,'[2]C (2)'!U23,'[2]C (3)'!U23,'[2]C (4)'!U23)/4</f>
        <v>392.9</v>
      </c>
      <c r="V8" s="5">
        <f>SUM([2]C!V23,'[2]C (2)'!V23,'[2]C (3)'!V23,'[2]C (4)'!V23)/4</f>
        <v>1442.24</v>
      </c>
      <c r="W8" s="5">
        <f>SUM([2]C!W23,'[2]C (2)'!W23,'[2]C (3)'!W23,'[2]C (4)'!W23)/4</f>
        <v>496.38</v>
      </c>
      <c r="X8" s="5" t="str">
        <f>[1]t4!W22</f>
        <v>-</v>
      </c>
      <c r="Y8" s="5" t="str">
        <f>[1]t4!X22</f>
        <v>-</v>
      </c>
    </row>
    <row r="9" spans="1:25" ht="27" customHeight="1" x14ac:dyDescent="0.3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</sheetData>
  <printOptions horizontalCentered="1"/>
  <pageMargins left="0.35433070866141736" right="0.3" top="0.98425196850393704" bottom="0.59055118110236227" header="0.51181102362204722" footer="0.51181102362204722"/>
  <pageSetup paperSize="9" firstPageNumber="28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รายปี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2021-04-07T16:08:18Z</dcterms:created>
  <dcterms:modified xsi:type="dcterms:W3CDTF">2021-04-07T16:08:36Z</dcterms:modified>
</cp:coreProperties>
</file>