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1.3" sheetId="1" r:id="rId1"/>
  </sheets>
  <definedNames>
    <definedName name="_xlnm.Print_Area" localSheetId="0">'1.3'!$A$1:$AC$27</definedName>
  </definedNames>
  <calcPr calcId="145621"/>
</workbook>
</file>

<file path=xl/calcChain.xml><?xml version="1.0" encoding="utf-8"?>
<calcChain xmlns="http://schemas.openxmlformats.org/spreadsheetml/2006/main">
  <c r="W23" i="1" l="1"/>
  <c r="W22" i="1" s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Z10" i="1"/>
  <c r="Y10" i="1"/>
  <c r="X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<sst xmlns="http://schemas.openxmlformats.org/spreadsheetml/2006/main" count="86" uniqueCount="74">
  <si>
    <t>ตาราง</t>
  </si>
  <si>
    <t>ประชากรจากการทะเบียน จำแนกตามหมวดอายุ เป็นรายอำเภอ พ.ศ. 2562</t>
  </si>
  <si>
    <t>Table</t>
  </si>
  <si>
    <t>Population from Registration Record by Age Group and District: 2019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</si>
  <si>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</si>
  <si>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</si>
  <si>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</si>
  <si>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</si>
  <si>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</si>
  <si>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</si>
  <si>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</si>
  <si>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</si>
  <si>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</si>
  <si>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</si>
  <si>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</si>
  <si>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</si>
  <si>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</si>
  <si>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</si>
  <si>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</si>
  <si>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</si>
  <si>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</si>
  <si>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</si>
  <si>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</si>
  <si>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</si>
  <si>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</si>
  <si>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</si>
  <si>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</si>
  <si>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</si>
  <si>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</si>
  <si>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</si>
  <si>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</si>
  <si>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</si>
  <si>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</si>
  <si>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</si>
  <si>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</si>
  <si>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</si>
  <si>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</si>
  <si>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</si>
  <si>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</si>
  <si>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</si>
  <si>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</si>
  <si>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</si>
  <si>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</si>
  <si>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</si>
  <si>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</si>
  <si>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</si>
  <si>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</si>
  <si>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</si>
  <si>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เมืองลพบุรี</t>
  </si>
  <si>
    <t>Mueang Lop Buri</t>
  </si>
  <si>
    <t>พัฒนานิคม</t>
  </si>
  <si>
    <t xml:space="preserve">Khok Charoen 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</si>
  <si>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</si>
  <si>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</si>
  <si>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</si>
  <si>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</si>
  <si>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</si>
  <si>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</si>
  <si>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</si>
  <si>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</si>
  <si>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Tha  Luang  </t>
  </si>
  <si>
    <t xml:space="preserve">Ban   Mi  </t>
  </si>
  <si>
    <t>ท่าหลวง</t>
  </si>
  <si>
    <t>สระโบสถ์</t>
  </si>
  <si>
    <t xml:space="preserve">Sa  Bot  </t>
  </si>
  <si>
    <t>โคกเจริญ</t>
  </si>
  <si>
    <t xml:space="preserve">Lam  Sonthi  </t>
  </si>
  <si>
    <t>ลำสนธิ</t>
  </si>
  <si>
    <t>หนองม่วง</t>
  </si>
  <si>
    <t xml:space="preserve">Nong  Muang  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</si>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</sst>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187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quotePrefix="1" applyFont="1" applyBorder="1" applyAlignment="1">
      <alignment horizontal="center" vertical="center" shrinkToFit="1"/>
    </xf>
    <xf numFmtId="0" fontId="6" fillId="0" borderId="5" xfId="0" quotePrefix="1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quotePrefix="1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 vertical="center" shrinkToFit="1"/>
    </xf>
    <xf numFmtId="0" fontId="6" fillId="0" borderId="0" xfId="0" quotePrefix="1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/>
    <xf numFmtId="0" fontId="6" fillId="0" borderId="8" xfId="0" applyFont="1" applyBorder="1"/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7" fontId="8" fillId="0" borderId="7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vertical="center"/>
    </xf>
    <xf numFmtId="187" fontId="10" fillId="0" borderId="7" xfId="1" applyNumberFormat="1" applyFont="1" applyBorder="1" applyAlignment="1">
      <alignment vertical="center"/>
    </xf>
    <xf numFmtId="187" fontId="10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8" xfId="0" applyFont="1" applyBorder="1"/>
    <xf numFmtId="187" fontId="6" fillId="0" borderId="11" xfId="1" applyNumberFormat="1" applyFont="1" applyBorder="1"/>
    <xf numFmtId="187" fontId="6" fillId="0" borderId="10" xfId="1" applyNumberFormat="1" applyFont="1" applyBorder="1"/>
    <xf numFmtId="0" fontId="5" fillId="0" borderId="8" xfId="0" applyFont="1" applyBorder="1" applyAlignment="1">
      <alignment horizontal="left" indent="1"/>
    </xf>
    <xf numFmtId="0" fontId="6" fillId="0" borderId="0" xfId="0" applyFont="1"/>
    <xf numFmtId="0" fontId="5" fillId="0" borderId="0" xfId="0" applyFont="1"/>
  </cellXfs>
  <cellStyles count="9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3" xfId="6"/>
    <cellStyle name="ปกติ 2 2" xfId="7"/>
    <cellStyle name="ปกติ_Book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550334</xdr:colOff>
      <xdr:row>0</xdr:row>
      <xdr:rowOff>0</xdr:rowOff>
    </xdr:from>
    <xdr:to>
      <xdr:col>29</xdr:col>
      <xdr:colOff>21166</xdr:colOff>
      <xdr:row>3</xdr:row>
      <xdr:rowOff>148165</xdr:rowOff>
    </xdr:to>
    <xdr:grpSp>
      <xdr:nvGrpSpPr>
        <xdr:cNvPr id="2" name="Group 12"/>
        <xdr:cNvGrpSpPr/>
      </xdr:nvGrpSpPr>
      <xdr:grpSpPr>
        <a:xfrm>
          <a:off x="11588751" y="0"/>
          <a:ext cx="433915" cy="730248"/>
          <a:chOff x="78612" y="0"/>
          <a:chExt cx="433390" cy="656692"/>
        </a:xfrm>
      </xdr:grpSpPr>
      <xdr:sp macro="" textlink="">
        <xdr:nvSpPr>
          <xdr:cNvPr id="3" name="Chevron 13"/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/>
          <xdr:cNvSpPr txBox="1"/>
        </xdr:nvSpPr>
        <xdr:spPr>
          <a:xfrm rot="5400000">
            <a:off x="53499" y="198190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7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8</a:t>
            </a:r>
            <a:endParaRPr lang="en-US" sz="17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30"/>
  <sheetViews>
    <sheetView showGridLines="0" tabSelected="1" zoomScale="90" zoomScaleNormal="90" workbookViewId="0">
      <selection activeCell="G35" sqref="G35"/>
    </sheetView>
  </sheetViews>
  <sheetFormatPr defaultColWidth="9.140625" defaultRowHeight="21.75"/>
  <cols>
    <col min="1" max="1" width="1.28515625" style="4" customWidth="1"/>
    <col min="2" max="2" width="5.5703125" style="4" customWidth="1"/>
    <col min="3" max="3" width="5.140625" style="4" customWidth="1"/>
    <col min="4" max="4" width="0.7109375" style="4" customWidth="1"/>
    <col min="5" max="5" width="9" style="4" customWidth="1"/>
    <col min="6" max="17" width="6.28515625" style="4" customWidth="1"/>
    <col min="18" max="18" width="7.85546875" style="4" customWidth="1"/>
    <col min="19" max="22" width="6.28515625" style="4" customWidth="1"/>
    <col min="23" max="23" width="6.42578125" style="4" customWidth="1"/>
    <col min="24" max="24" width="6.7109375" style="4" customWidth="1"/>
    <col min="25" max="25" width="8.140625" style="4" customWidth="1"/>
    <col min="26" max="26" width="12.7109375" style="4" customWidth="1"/>
    <col min="27" max="27" width="0.28515625" style="4" customWidth="1"/>
    <col min="28" max="28" width="9.7109375" style="4" customWidth="1"/>
    <col min="29" max="29" width="4.7109375" style="4" customWidth="1"/>
    <col min="30" max="16384" width="9.140625" style="4"/>
  </cols>
  <sheetData>
    <row r="1" spans="1:30" s="1" customFormat="1" ht="19.5" customHeight="1">
      <c r="B1" s="1" t="s">
        <v>0</v>
      </c>
      <c r="C1" s="2">
        <v>1.3</v>
      </c>
      <c r="D1" s="1" t="s">
        <v>1</v>
      </c>
    </row>
    <row r="2" spans="1:30" s="3" customFormat="1">
      <c r="B2" s="1" t="s">
        <v>2</v>
      </c>
      <c r="C2" s="2">
        <v>1.3</v>
      </c>
      <c r="D2" s="1" t="s">
        <v>3</v>
      </c>
    </row>
    <row r="3" spans="1:30" ht="5.25" customHeight="1">
      <c r="F3" s="5"/>
      <c r="R3" s="6"/>
    </row>
    <row r="4" spans="1:30" s="14" customFormat="1" ht="17.25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12" t="s">
        <v>6</v>
      </c>
      <c r="AB4" s="13"/>
    </row>
    <row r="5" spans="1:30" s="14" customFormat="1" ht="17.25" customHeight="1">
      <c r="A5" s="15"/>
      <c r="B5" s="15"/>
      <c r="C5" s="15"/>
      <c r="D5" s="16"/>
      <c r="E5" s="17"/>
      <c r="F5" s="18"/>
      <c r="G5" s="19"/>
      <c r="H5" s="20"/>
      <c r="I5" s="19"/>
      <c r="J5" s="20"/>
      <c r="K5" s="19"/>
      <c r="L5" s="20"/>
      <c r="M5" s="19"/>
      <c r="N5" s="20"/>
      <c r="O5" s="19"/>
      <c r="P5" s="20"/>
      <c r="Q5" s="19"/>
      <c r="R5" s="20"/>
      <c r="S5" s="19"/>
      <c r="T5" s="20"/>
      <c r="U5" s="19"/>
      <c r="V5" s="21" t="s">
        <v>7</v>
      </c>
      <c r="W5" s="22"/>
      <c r="X5" s="21" t="s">
        <v>8</v>
      </c>
      <c r="Y5" s="21" t="s">
        <v>9</v>
      </c>
      <c r="Z5" s="21" t="s">
        <v>10</v>
      </c>
      <c r="AA5" s="23"/>
      <c r="AB5" s="24"/>
    </row>
    <row r="6" spans="1:30" s="14" customFormat="1" ht="17.25" customHeight="1">
      <c r="A6" s="15"/>
      <c r="B6" s="15"/>
      <c r="C6" s="15"/>
      <c r="D6" s="16"/>
      <c r="E6" s="25" t="s">
        <v>11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7" t="s">
        <v>12</v>
      </c>
      <c r="W6" s="28" t="s">
        <v>13</v>
      </c>
      <c r="X6" s="27" t="s">
        <v>14</v>
      </c>
      <c r="Y6" s="27" t="s">
        <v>15</v>
      </c>
      <c r="Z6" s="27" t="s">
        <v>16</v>
      </c>
      <c r="AA6" s="23"/>
      <c r="AB6" s="24"/>
    </row>
    <row r="7" spans="1:30" s="14" customFormat="1" ht="17.25" customHeight="1">
      <c r="A7" s="15"/>
      <c r="B7" s="15"/>
      <c r="C7" s="15"/>
      <c r="D7" s="16"/>
      <c r="E7" s="25" t="s">
        <v>17</v>
      </c>
      <c r="F7" s="29" t="s">
        <v>18</v>
      </c>
      <c r="G7" s="30" t="s">
        <v>19</v>
      </c>
      <c r="H7" s="31" t="s">
        <v>20</v>
      </c>
      <c r="I7" s="30" t="s">
        <v>21</v>
      </c>
      <c r="J7" s="31" t="s">
        <v>22</v>
      </c>
      <c r="K7" s="30" t="s">
        <v>23</v>
      </c>
      <c r="L7" s="31" t="s">
        <v>24</v>
      </c>
      <c r="M7" s="30" t="s">
        <v>25</v>
      </c>
      <c r="N7" s="31" t="s">
        <v>26</v>
      </c>
      <c r="O7" s="30" t="s">
        <v>27</v>
      </c>
      <c r="P7" s="31" t="s">
        <v>28</v>
      </c>
      <c r="Q7" s="30" t="s">
        <v>29</v>
      </c>
      <c r="R7" s="31" t="s">
        <v>30</v>
      </c>
      <c r="S7" s="30" t="s">
        <v>31</v>
      </c>
      <c r="T7" s="31" t="s">
        <v>32</v>
      </c>
      <c r="U7" s="30" t="s">
        <v>33</v>
      </c>
      <c r="V7" s="27" t="s">
        <v>34</v>
      </c>
      <c r="W7" s="28" t="s">
        <v>35</v>
      </c>
      <c r="X7" s="27" t="s">
        <v>36</v>
      </c>
      <c r="Y7" s="27" t="s">
        <v>37</v>
      </c>
      <c r="Z7" s="27" t="s">
        <v>38</v>
      </c>
      <c r="AA7" s="23"/>
      <c r="AB7" s="24"/>
    </row>
    <row r="8" spans="1:30" s="14" customFormat="1" ht="17.25" customHeight="1">
      <c r="A8" s="32"/>
      <c r="B8" s="32"/>
      <c r="C8" s="32"/>
      <c r="D8" s="33"/>
      <c r="E8" s="34"/>
      <c r="F8" s="34"/>
      <c r="G8" s="35"/>
      <c r="H8" s="36"/>
      <c r="I8" s="35"/>
      <c r="J8" s="36"/>
      <c r="K8" s="35"/>
      <c r="L8" s="36"/>
      <c r="M8" s="35"/>
      <c r="N8" s="36"/>
      <c r="O8" s="35"/>
      <c r="P8" s="36"/>
      <c r="Q8" s="35"/>
      <c r="R8" s="36"/>
      <c r="S8" s="35"/>
      <c r="T8" s="36"/>
      <c r="U8" s="35"/>
      <c r="V8" s="37" t="s">
        <v>39</v>
      </c>
      <c r="W8" s="38"/>
      <c r="X8" s="37" t="s">
        <v>40</v>
      </c>
      <c r="Y8" s="37" t="s">
        <v>41</v>
      </c>
      <c r="Z8" s="37" t="s">
        <v>42</v>
      </c>
      <c r="AA8" s="39"/>
      <c r="AB8" s="40"/>
    </row>
    <row r="9" spans="1:30" s="14" customFormat="1" ht="4.5" customHeight="1">
      <c r="A9" s="41"/>
      <c r="B9" s="41"/>
      <c r="C9" s="41"/>
      <c r="D9" s="41"/>
      <c r="E9" s="42"/>
      <c r="F9" s="4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  <c r="W9" s="45"/>
      <c r="X9" s="45"/>
      <c r="Y9" s="45"/>
      <c r="Z9" s="45"/>
      <c r="AA9" s="46"/>
      <c r="AB9" s="46"/>
    </row>
    <row r="10" spans="1:30" s="52" customFormat="1" ht="27.75" customHeight="1">
      <c r="A10" s="47" t="s">
        <v>43</v>
      </c>
      <c r="B10" s="47"/>
      <c r="C10" s="47"/>
      <c r="D10" s="47"/>
      <c r="E10" s="48">
        <f>SUM(E11:E12)</f>
        <v>755556</v>
      </c>
      <c r="F10" s="48">
        <f>SUM(F11:F12)</f>
        <v>32283</v>
      </c>
      <c r="G10" s="48">
        <f t="shared" ref="G10:W23" si="0">SUM(G11:G12)</f>
        <v>38729</v>
      </c>
      <c r="H10" s="48">
        <f t="shared" si="0"/>
        <v>41705</v>
      </c>
      <c r="I10" s="48">
        <f t="shared" si="0"/>
        <v>42953</v>
      </c>
      <c r="J10" s="48">
        <f t="shared" si="0"/>
        <v>62016</v>
      </c>
      <c r="K10" s="48">
        <f t="shared" si="0"/>
        <v>52086</v>
      </c>
      <c r="L10" s="48">
        <f t="shared" si="0"/>
        <v>49561</v>
      </c>
      <c r="M10" s="48">
        <f t="shared" si="0"/>
        <v>52061</v>
      </c>
      <c r="N10" s="48">
        <f t="shared" si="0"/>
        <v>54517</v>
      </c>
      <c r="O10" s="48">
        <f t="shared" si="0"/>
        <v>55652</v>
      </c>
      <c r="P10" s="48">
        <f t="shared" si="0"/>
        <v>60004</v>
      </c>
      <c r="Q10" s="48">
        <f>SUM(Q11:Q12)</f>
        <v>56533</v>
      </c>
      <c r="R10" s="48">
        <f t="shared" si="0"/>
        <v>43708</v>
      </c>
      <c r="S10" s="48">
        <f t="shared" si="0"/>
        <v>34331</v>
      </c>
      <c r="T10" s="48">
        <f t="shared" si="0"/>
        <v>24045</v>
      </c>
      <c r="U10" s="48">
        <f t="shared" si="0"/>
        <v>16552</v>
      </c>
      <c r="V10" s="48">
        <f t="shared" si="0"/>
        <v>22049</v>
      </c>
      <c r="W10" s="48">
        <f t="shared" si="0"/>
        <v>0</v>
      </c>
      <c r="X10" s="48">
        <f>SUM(X11:X12)</f>
        <v>808</v>
      </c>
      <c r="Y10" s="48">
        <f>SUM(Y11:Y12)</f>
        <v>2951</v>
      </c>
      <c r="Z10" s="48">
        <f t="shared" ref="Z10" si="1">SUM(Z11:Z12)</f>
        <v>13012</v>
      </c>
      <c r="AA10" s="49" t="s">
        <v>17</v>
      </c>
      <c r="AB10" s="47"/>
      <c r="AC10" s="50"/>
      <c r="AD10" s="51"/>
    </row>
    <row r="11" spans="1:30" s="56" customFormat="1" ht="25.5" customHeight="1">
      <c r="A11" s="53" t="s">
        <v>44</v>
      </c>
      <c r="B11" s="53"/>
      <c r="C11" s="53"/>
      <c r="D11" s="53"/>
      <c r="E11" s="54">
        <f>SUM(F11:V11,X11,Y11,Z11)</f>
        <v>205079</v>
      </c>
      <c r="F11" s="55">
        <v>8303</v>
      </c>
      <c r="G11" s="55">
        <v>10204</v>
      </c>
      <c r="H11" s="55">
        <v>10790</v>
      </c>
      <c r="I11" s="55">
        <v>10827</v>
      </c>
      <c r="J11" s="55">
        <v>22043</v>
      </c>
      <c r="K11" s="55">
        <v>14192</v>
      </c>
      <c r="L11" s="55">
        <v>13436</v>
      </c>
      <c r="M11" s="55">
        <v>13488</v>
      </c>
      <c r="N11" s="55">
        <v>13707</v>
      </c>
      <c r="O11" s="55">
        <v>13792</v>
      </c>
      <c r="P11" s="55">
        <v>15089</v>
      </c>
      <c r="Q11" s="55">
        <v>15297</v>
      </c>
      <c r="R11" s="55">
        <v>12285</v>
      </c>
      <c r="S11" s="55">
        <v>9048</v>
      </c>
      <c r="T11" s="55">
        <v>6342</v>
      </c>
      <c r="U11" s="55">
        <v>4197</v>
      </c>
      <c r="V11" s="55">
        <v>5788</v>
      </c>
      <c r="W11" s="55">
        <f t="shared" si="0"/>
        <v>0</v>
      </c>
      <c r="X11" s="55">
        <v>443</v>
      </c>
      <c r="Y11" s="55">
        <v>1807</v>
      </c>
      <c r="Z11" s="55">
        <v>4001</v>
      </c>
      <c r="AA11" s="53"/>
      <c r="AB11" s="53" t="s">
        <v>45</v>
      </c>
      <c r="AC11" s="53"/>
    </row>
    <row r="12" spans="1:30" s="56" customFormat="1" ht="30" customHeight="1">
      <c r="A12" s="53" t="s">
        <v>46</v>
      </c>
      <c r="B12" s="53"/>
      <c r="C12" s="53"/>
      <c r="D12" s="53"/>
      <c r="E12" s="54">
        <f>SUM(F12:V12,X12,Y12,Z12)</f>
        <v>550477</v>
      </c>
      <c r="F12" s="55">
        <v>23980</v>
      </c>
      <c r="G12" s="55">
        <v>28525</v>
      </c>
      <c r="H12" s="55">
        <v>30915</v>
      </c>
      <c r="I12" s="55">
        <v>32126</v>
      </c>
      <c r="J12" s="55">
        <v>39973</v>
      </c>
      <c r="K12" s="55">
        <v>37894</v>
      </c>
      <c r="L12" s="55">
        <v>36125</v>
      </c>
      <c r="M12" s="55">
        <v>38573</v>
      </c>
      <c r="N12" s="55">
        <v>40810</v>
      </c>
      <c r="O12" s="55">
        <v>41860</v>
      </c>
      <c r="P12" s="55">
        <v>44915</v>
      </c>
      <c r="Q12" s="55">
        <v>41236</v>
      </c>
      <c r="R12" s="55">
        <v>31423</v>
      </c>
      <c r="S12" s="55">
        <v>25283</v>
      </c>
      <c r="T12" s="55">
        <v>17703</v>
      </c>
      <c r="U12" s="55">
        <v>12355</v>
      </c>
      <c r="V12" s="55">
        <v>16261</v>
      </c>
      <c r="W12" s="55">
        <f t="shared" si="0"/>
        <v>0</v>
      </c>
      <c r="X12" s="55">
        <v>365</v>
      </c>
      <c r="Y12" s="55">
        <v>1144</v>
      </c>
      <c r="Z12" s="55">
        <v>9011</v>
      </c>
      <c r="AA12" s="53"/>
      <c r="AB12" s="53" t="s">
        <v>47</v>
      </c>
      <c r="AC12" s="53"/>
    </row>
    <row r="13" spans="1:30" s="56" customFormat="1" ht="30.75" customHeight="1">
      <c r="A13" s="57" t="s">
        <v>48</v>
      </c>
      <c r="B13" s="57"/>
      <c r="C13" s="53"/>
      <c r="D13" s="53"/>
      <c r="E13" s="55">
        <f>SUM(F13:V13,X13,Y13,Z13)</f>
        <v>250622</v>
      </c>
      <c r="F13" s="55">
        <v>9944</v>
      </c>
      <c r="G13" s="55">
        <v>11467</v>
      </c>
      <c r="H13" s="55">
        <v>12404</v>
      </c>
      <c r="I13" s="55">
        <v>12772</v>
      </c>
      <c r="J13" s="55">
        <v>28332</v>
      </c>
      <c r="K13" s="55">
        <v>17604</v>
      </c>
      <c r="L13" s="55">
        <v>16481</v>
      </c>
      <c r="M13" s="55">
        <v>16428</v>
      </c>
      <c r="N13" s="55">
        <v>16555</v>
      </c>
      <c r="O13" s="55">
        <v>16464</v>
      </c>
      <c r="P13" s="55">
        <v>18625</v>
      </c>
      <c r="Q13" s="55">
        <v>19428</v>
      </c>
      <c r="R13" s="55">
        <v>14951</v>
      </c>
      <c r="S13" s="55">
        <v>11039</v>
      </c>
      <c r="T13" s="55">
        <v>7715</v>
      </c>
      <c r="U13" s="55">
        <v>5189</v>
      </c>
      <c r="V13" s="55">
        <v>7408</v>
      </c>
      <c r="W13" s="55">
        <f t="shared" si="0"/>
        <v>0</v>
      </c>
      <c r="X13" s="55">
        <v>232</v>
      </c>
      <c r="Y13" s="55">
        <v>2346</v>
      </c>
      <c r="Z13" s="55">
        <v>5238</v>
      </c>
      <c r="AA13" s="57" t="s">
        <v>49</v>
      </c>
      <c r="AB13" s="57" t="s">
        <v>49</v>
      </c>
      <c r="AC13" s="53"/>
    </row>
    <row r="14" spans="1:30" s="56" customFormat="1" ht="30.75" customHeight="1">
      <c r="A14" s="57" t="s">
        <v>50</v>
      </c>
      <c r="B14" s="57"/>
      <c r="C14" s="53"/>
      <c r="D14" s="53"/>
      <c r="E14" s="55">
        <f t="shared" ref="E14:E22" si="2">SUM(F14:V14,X14,Y14,Z14)</f>
        <v>68132</v>
      </c>
      <c r="F14" s="55">
        <v>3378</v>
      </c>
      <c r="G14" s="55">
        <v>3882</v>
      </c>
      <c r="H14" s="55">
        <v>4185</v>
      </c>
      <c r="I14" s="55">
        <v>4306</v>
      </c>
      <c r="J14" s="55">
        <v>4680</v>
      </c>
      <c r="K14" s="55">
        <v>4774</v>
      </c>
      <c r="L14" s="55">
        <v>4508</v>
      </c>
      <c r="M14" s="55">
        <v>4802</v>
      </c>
      <c r="N14" s="55">
        <v>5361</v>
      </c>
      <c r="O14" s="55">
        <v>5581</v>
      </c>
      <c r="P14" s="55">
        <v>5655</v>
      </c>
      <c r="Q14" s="55">
        <v>4883</v>
      </c>
      <c r="R14" s="55">
        <v>3736</v>
      </c>
      <c r="S14" s="55">
        <v>2785</v>
      </c>
      <c r="T14" s="55">
        <v>1843</v>
      </c>
      <c r="U14" s="55">
        <v>1288</v>
      </c>
      <c r="V14" s="55">
        <v>1767</v>
      </c>
      <c r="W14" s="55">
        <f t="shared" si="0"/>
        <v>0</v>
      </c>
      <c r="X14" s="55">
        <v>194</v>
      </c>
      <c r="Y14" s="55">
        <v>62</v>
      </c>
      <c r="Z14" s="55">
        <v>462</v>
      </c>
      <c r="AA14" s="57" t="s">
        <v>51</v>
      </c>
      <c r="AB14" s="57" t="s">
        <v>52</v>
      </c>
      <c r="AC14" s="53"/>
    </row>
    <row r="15" spans="1:30" s="56" customFormat="1" ht="30.75" customHeight="1">
      <c r="A15" s="57" t="s">
        <v>53</v>
      </c>
      <c r="B15" s="57"/>
      <c r="C15" s="53"/>
      <c r="D15" s="53"/>
      <c r="E15" s="55">
        <f t="shared" si="2"/>
        <v>84065</v>
      </c>
      <c r="F15" s="55">
        <v>3606</v>
      </c>
      <c r="G15" s="55">
        <v>4427</v>
      </c>
      <c r="H15" s="55">
        <v>4654</v>
      </c>
      <c r="I15" s="55">
        <v>4959</v>
      </c>
      <c r="J15" s="55">
        <v>5488</v>
      </c>
      <c r="K15" s="55">
        <v>5821</v>
      </c>
      <c r="L15" s="55">
        <v>5365</v>
      </c>
      <c r="M15" s="55">
        <v>5681</v>
      </c>
      <c r="N15" s="55">
        <v>6084</v>
      </c>
      <c r="O15" s="55">
        <v>6474</v>
      </c>
      <c r="P15" s="55">
        <v>7263</v>
      </c>
      <c r="Q15" s="55">
        <v>6413</v>
      </c>
      <c r="R15" s="55">
        <v>4802</v>
      </c>
      <c r="S15" s="55">
        <v>3967</v>
      </c>
      <c r="T15" s="55">
        <v>2739</v>
      </c>
      <c r="U15" s="55">
        <v>1935</v>
      </c>
      <c r="V15" s="55">
        <v>2637</v>
      </c>
      <c r="W15" s="55">
        <f t="shared" si="0"/>
        <v>0</v>
      </c>
      <c r="X15" s="55">
        <v>69</v>
      </c>
      <c r="Y15" s="55">
        <v>155</v>
      </c>
      <c r="Z15" s="55">
        <v>1526</v>
      </c>
      <c r="AA15" s="57" t="s">
        <v>54</v>
      </c>
      <c r="AB15" s="57" t="s">
        <v>54</v>
      </c>
      <c r="AC15" s="53"/>
    </row>
    <row r="16" spans="1:30" s="56" customFormat="1" ht="30.75" customHeight="1">
      <c r="A16" s="57" t="s">
        <v>55</v>
      </c>
      <c r="B16" s="57"/>
      <c r="C16" s="53"/>
      <c r="D16" s="53"/>
      <c r="E16" s="55">
        <f t="shared" si="2"/>
        <v>91338</v>
      </c>
      <c r="F16" s="55">
        <v>4229</v>
      </c>
      <c r="G16" s="55">
        <v>5167</v>
      </c>
      <c r="H16" s="55">
        <v>5504</v>
      </c>
      <c r="I16" s="55">
        <v>5835</v>
      </c>
      <c r="J16" s="55">
        <v>6509</v>
      </c>
      <c r="K16" s="55">
        <v>6300</v>
      </c>
      <c r="L16" s="55">
        <v>6016</v>
      </c>
      <c r="M16" s="55">
        <v>6493</v>
      </c>
      <c r="N16" s="55">
        <v>7141</v>
      </c>
      <c r="O16" s="55">
        <v>7059</v>
      </c>
      <c r="P16" s="55">
        <v>7130</v>
      </c>
      <c r="Q16" s="55">
        <v>6432</v>
      </c>
      <c r="R16" s="55">
        <v>5011</v>
      </c>
      <c r="S16" s="55">
        <v>3874</v>
      </c>
      <c r="T16" s="55">
        <v>2590</v>
      </c>
      <c r="U16" s="55">
        <v>1764</v>
      </c>
      <c r="V16" s="55">
        <v>2175</v>
      </c>
      <c r="W16" s="55">
        <f t="shared" si="0"/>
        <v>0</v>
      </c>
      <c r="X16" s="55">
        <v>86</v>
      </c>
      <c r="Y16" s="55">
        <v>150</v>
      </c>
      <c r="Z16" s="55">
        <v>1873</v>
      </c>
      <c r="AA16" s="57" t="s">
        <v>56</v>
      </c>
      <c r="AB16" s="57" t="s">
        <v>56</v>
      </c>
      <c r="AC16" s="53"/>
    </row>
    <row r="17" spans="1:29" s="56" customFormat="1" ht="30.75" customHeight="1">
      <c r="A17" s="57" t="s">
        <v>57</v>
      </c>
      <c r="B17" s="57"/>
      <c r="C17" s="53"/>
      <c r="D17" s="53"/>
      <c r="E17" s="55">
        <f t="shared" si="2"/>
        <v>49043</v>
      </c>
      <c r="F17" s="55">
        <v>1905</v>
      </c>
      <c r="G17" s="55">
        <v>2424</v>
      </c>
      <c r="H17" s="55">
        <v>2566</v>
      </c>
      <c r="I17" s="55">
        <v>2602</v>
      </c>
      <c r="J17" s="55">
        <v>3127</v>
      </c>
      <c r="K17" s="55">
        <v>3225</v>
      </c>
      <c r="L17" s="55">
        <v>3241</v>
      </c>
      <c r="M17" s="55">
        <v>3654</v>
      </c>
      <c r="N17" s="55">
        <v>3620</v>
      </c>
      <c r="O17" s="55">
        <v>3609</v>
      </c>
      <c r="P17" s="55">
        <v>3952</v>
      </c>
      <c r="Q17" s="55">
        <v>3919</v>
      </c>
      <c r="R17" s="55">
        <v>3126</v>
      </c>
      <c r="S17" s="55">
        <v>2660</v>
      </c>
      <c r="T17" s="55">
        <v>1968</v>
      </c>
      <c r="U17" s="55">
        <v>1273</v>
      </c>
      <c r="V17" s="55">
        <v>1833</v>
      </c>
      <c r="W17" s="55">
        <f t="shared" si="0"/>
        <v>0</v>
      </c>
      <c r="X17" s="55">
        <v>47</v>
      </c>
      <c r="Y17" s="55">
        <v>54</v>
      </c>
      <c r="Z17" s="55">
        <v>238</v>
      </c>
      <c r="AA17" s="57" t="s">
        <v>58</v>
      </c>
      <c r="AB17" s="57" t="s">
        <v>58</v>
      </c>
      <c r="AC17" s="53"/>
    </row>
    <row r="18" spans="1:29" s="56" customFormat="1" ht="30.75" customHeight="1">
      <c r="A18" s="57" t="s">
        <v>59</v>
      </c>
      <c r="B18" s="57"/>
      <c r="C18" s="53"/>
      <c r="D18" s="53"/>
      <c r="E18" s="55">
        <f t="shared" si="2"/>
        <v>74644</v>
      </c>
      <c r="F18" s="55">
        <v>2862</v>
      </c>
      <c r="G18" s="55">
        <v>3482</v>
      </c>
      <c r="H18" s="55">
        <v>3878</v>
      </c>
      <c r="I18" s="55">
        <v>4018</v>
      </c>
      <c r="J18" s="55">
        <v>4762</v>
      </c>
      <c r="K18" s="55">
        <v>4920</v>
      </c>
      <c r="L18" s="55">
        <v>4792</v>
      </c>
      <c r="M18" s="55">
        <v>5130</v>
      </c>
      <c r="N18" s="55">
        <v>5307</v>
      </c>
      <c r="O18" s="55">
        <v>5289</v>
      </c>
      <c r="P18" s="55">
        <v>6015</v>
      </c>
      <c r="Q18" s="55">
        <v>5813</v>
      </c>
      <c r="R18" s="55">
        <v>4527</v>
      </c>
      <c r="S18" s="55">
        <v>4135</v>
      </c>
      <c r="T18" s="55">
        <v>3201</v>
      </c>
      <c r="U18" s="55">
        <v>2377</v>
      </c>
      <c r="V18" s="55">
        <v>2778</v>
      </c>
      <c r="W18" s="55">
        <f t="shared" si="0"/>
        <v>0</v>
      </c>
      <c r="X18" s="55">
        <v>55</v>
      </c>
      <c r="Y18" s="55">
        <v>94</v>
      </c>
      <c r="Z18" s="55">
        <v>1209</v>
      </c>
      <c r="AA18" s="57" t="s">
        <v>60</v>
      </c>
      <c r="AB18" s="57" t="s">
        <v>61</v>
      </c>
      <c r="AC18" s="53"/>
    </row>
    <row r="19" spans="1:29" s="56" customFormat="1" ht="30.75" customHeight="1">
      <c r="A19" s="57" t="s">
        <v>62</v>
      </c>
      <c r="B19" s="57"/>
      <c r="C19" s="53"/>
      <c r="D19" s="53"/>
      <c r="E19" s="55">
        <f t="shared" si="2"/>
        <v>29927</v>
      </c>
      <c r="F19" s="55">
        <v>1457</v>
      </c>
      <c r="G19" s="55">
        <v>1821</v>
      </c>
      <c r="H19" s="55">
        <v>1885</v>
      </c>
      <c r="I19" s="55">
        <v>1858</v>
      </c>
      <c r="J19" s="55">
        <v>2099</v>
      </c>
      <c r="K19" s="55">
        <v>2157</v>
      </c>
      <c r="L19" s="55">
        <v>1930</v>
      </c>
      <c r="M19" s="55">
        <v>2175</v>
      </c>
      <c r="N19" s="55">
        <v>2354</v>
      </c>
      <c r="O19" s="55">
        <v>2443</v>
      </c>
      <c r="P19" s="55">
        <v>2414</v>
      </c>
      <c r="Q19" s="55">
        <v>2075</v>
      </c>
      <c r="R19" s="55">
        <v>1641</v>
      </c>
      <c r="S19" s="55">
        <v>1206</v>
      </c>
      <c r="T19" s="55">
        <v>800</v>
      </c>
      <c r="U19" s="55">
        <v>591</v>
      </c>
      <c r="V19" s="55">
        <v>641</v>
      </c>
      <c r="W19" s="55">
        <f t="shared" si="0"/>
        <v>0</v>
      </c>
      <c r="X19" s="55">
        <v>29</v>
      </c>
      <c r="Y19" s="55">
        <v>32</v>
      </c>
      <c r="Z19" s="55">
        <v>319</v>
      </c>
      <c r="AA19" s="57" t="s">
        <v>61</v>
      </c>
      <c r="AB19" s="57" t="s">
        <v>60</v>
      </c>
      <c r="AC19" s="53"/>
    </row>
    <row r="20" spans="1:29" s="56" customFormat="1" ht="30.75" customHeight="1">
      <c r="A20" s="57" t="s">
        <v>63</v>
      </c>
      <c r="B20" s="57"/>
      <c r="C20" s="53"/>
      <c r="D20" s="53"/>
      <c r="E20" s="55">
        <f t="shared" si="2"/>
        <v>21499</v>
      </c>
      <c r="F20" s="55">
        <v>916</v>
      </c>
      <c r="G20" s="55">
        <v>1129</v>
      </c>
      <c r="H20" s="55">
        <v>1276</v>
      </c>
      <c r="I20" s="55">
        <v>1234</v>
      </c>
      <c r="J20" s="55">
        <v>1347</v>
      </c>
      <c r="K20" s="55">
        <v>1373</v>
      </c>
      <c r="L20" s="55">
        <v>1413</v>
      </c>
      <c r="M20" s="55">
        <v>1517</v>
      </c>
      <c r="N20" s="55">
        <v>1611</v>
      </c>
      <c r="O20" s="55">
        <v>1825</v>
      </c>
      <c r="P20" s="55">
        <v>1926</v>
      </c>
      <c r="Q20" s="55">
        <v>1745</v>
      </c>
      <c r="R20" s="55">
        <v>1382</v>
      </c>
      <c r="S20" s="55">
        <v>1054</v>
      </c>
      <c r="T20" s="55">
        <v>671</v>
      </c>
      <c r="U20" s="55">
        <v>484</v>
      </c>
      <c r="V20" s="55">
        <v>534</v>
      </c>
      <c r="W20" s="55">
        <f t="shared" si="0"/>
        <v>0</v>
      </c>
      <c r="X20" s="55">
        <v>9</v>
      </c>
      <c r="Y20" s="55">
        <v>9</v>
      </c>
      <c r="Z20" s="55">
        <v>44</v>
      </c>
      <c r="AA20" s="57" t="s">
        <v>52</v>
      </c>
      <c r="AB20" s="57" t="s">
        <v>64</v>
      </c>
      <c r="AC20" s="53"/>
    </row>
    <row r="21" spans="1:29" s="56" customFormat="1" ht="30.75" customHeight="1">
      <c r="A21" s="57" t="s">
        <v>65</v>
      </c>
      <c r="B21" s="57"/>
      <c r="C21" s="53"/>
      <c r="D21" s="53"/>
      <c r="E21" s="55">
        <f t="shared" si="2"/>
        <v>24922</v>
      </c>
      <c r="F21" s="55">
        <v>1210</v>
      </c>
      <c r="G21" s="55">
        <v>1470</v>
      </c>
      <c r="H21" s="55">
        <v>1578</v>
      </c>
      <c r="I21" s="55">
        <v>1588</v>
      </c>
      <c r="J21" s="55">
        <v>1631</v>
      </c>
      <c r="K21" s="55">
        <v>1812</v>
      </c>
      <c r="L21" s="55">
        <v>1712</v>
      </c>
      <c r="M21" s="55">
        <v>1795</v>
      </c>
      <c r="N21" s="55">
        <v>1950</v>
      </c>
      <c r="O21" s="55">
        <v>2099</v>
      </c>
      <c r="P21" s="55">
        <v>1923</v>
      </c>
      <c r="Q21" s="55">
        <v>1638</v>
      </c>
      <c r="R21" s="55">
        <v>1286</v>
      </c>
      <c r="S21" s="55">
        <v>993</v>
      </c>
      <c r="T21" s="55">
        <v>666</v>
      </c>
      <c r="U21" s="55">
        <v>434</v>
      </c>
      <c r="V21" s="55">
        <v>521</v>
      </c>
      <c r="W21" s="55">
        <f t="shared" si="0"/>
        <v>0</v>
      </c>
      <c r="X21" s="55">
        <v>11</v>
      </c>
      <c r="Y21" s="55">
        <v>16</v>
      </c>
      <c r="Z21" s="55">
        <v>589</v>
      </c>
      <c r="AA21" s="57" t="s">
        <v>66</v>
      </c>
      <c r="AB21" s="57" t="s">
        <v>51</v>
      </c>
      <c r="AC21" s="53"/>
    </row>
    <row r="22" spans="1:29" s="56" customFormat="1" ht="30.75" customHeight="1">
      <c r="A22" s="57" t="s">
        <v>67</v>
      </c>
      <c r="B22" s="57"/>
      <c r="C22" s="53"/>
      <c r="D22" s="53"/>
      <c r="E22" s="55">
        <f t="shared" si="2"/>
        <v>27411</v>
      </c>
      <c r="F22" s="55">
        <v>1419</v>
      </c>
      <c r="G22" s="55">
        <v>1710</v>
      </c>
      <c r="H22" s="55">
        <v>1843</v>
      </c>
      <c r="I22" s="55">
        <v>1818</v>
      </c>
      <c r="J22" s="55">
        <v>1887</v>
      </c>
      <c r="K22" s="55">
        <v>1861</v>
      </c>
      <c r="L22" s="55">
        <v>2000</v>
      </c>
      <c r="M22" s="55">
        <v>2126</v>
      </c>
      <c r="N22" s="55">
        <v>2170</v>
      </c>
      <c r="O22" s="55">
        <v>2149</v>
      </c>
      <c r="P22" s="55">
        <v>2126</v>
      </c>
      <c r="Q22" s="55">
        <v>1730</v>
      </c>
      <c r="R22" s="55">
        <v>1369</v>
      </c>
      <c r="S22" s="55">
        <v>1084</v>
      </c>
      <c r="T22" s="55">
        <v>681</v>
      </c>
      <c r="U22" s="55">
        <v>430</v>
      </c>
      <c r="V22" s="55">
        <v>633</v>
      </c>
      <c r="W22" s="55">
        <f t="shared" si="0"/>
        <v>0</v>
      </c>
      <c r="X22" s="55">
        <v>10</v>
      </c>
      <c r="Y22" s="55">
        <v>15</v>
      </c>
      <c r="Z22" s="55">
        <v>350</v>
      </c>
      <c r="AA22" s="57" t="s">
        <v>64</v>
      </c>
      <c r="AB22" s="57" t="s">
        <v>66</v>
      </c>
      <c r="AC22" s="53"/>
    </row>
    <row r="23" spans="1:29" s="56" customFormat="1" ht="30.75" customHeight="1">
      <c r="A23" s="57" t="s">
        <v>68</v>
      </c>
      <c r="B23" s="57"/>
      <c r="C23" s="53"/>
      <c r="D23" s="53"/>
      <c r="E23" s="55">
        <f>SUM(F23:V23,X23,Y23,Z23)</f>
        <v>33953</v>
      </c>
      <c r="F23" s="55">
        <v>1357</v>
      </c>
      <c r="G23" s="55">
        <v>1750</v>
      </c>
      <c r="H23" s="55">
        <v>1932</v>
      </c>
      <c r="I23" s="55">
        <v>1963</v>
      </c>
      <c r="J23" s="55">
        <v>2154</v>
      </c>
      <c r="K23" s="55">
        <v>2239</v>
      </c>
      <c r="L23" s="55">
        <v>2103</v>
      </c>
      <c r="M23" s="55">
        <v>2260</v>
      </c>
      <c r="N23" s="55">
        <v>2364</v>
      </c>
      <c r="O23" s="55">
        <v>2660</v>
      </c>
      <c r="P23" s="55">
        <v>2975</v>
      </c>
      <c r="Q23" s="55">
        <v>2457</v>
      </c>
      <c r="R23" s="55">
        <v>1877</v>
      </c>
      <c r="S23" s="55">
        <v>1534</v>
      </c>
      <c r="T23" s="55">
        <v>1171</v>
      </c>
      <c r="U23" s="55">
        <v>787</v>
      </c>
      <c r="V23" s="55">
        <v>1122</v>
      </c>
      <c r="W23" s="55">
        <f t="shared" si="0"/>
        <v>0</v>
      </c>
      <c r="X23" s="55">
        <v>66</v>
      </c>
      <c r="Y23" s="55">
        <v>18</v>
      </c>
      <c r="Z23" s="55">
        <v>1164</v>
      </c>
      <c r="AA23" s="57" t="s">
        <v>69</v>
      </c>
      <c r="AB23" s="57" t="s">
        <v>69</v>
      </c>
      <c r="AC23" s="53"/>
    </row>
    <row r="24" spans="1:29" s="14" customFormat="1" ht="6" customHeight="1">
      <c r="A24" s="58"/>
      <c r="B24" s="58"/>
      <c r="C24" s="58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/>
      <c r="W24" s="59"/>
      <c r="X24" s="59"/>
      <c r="Y24" s="59"/>
      <c r="Z24" s="59"/>
      <c r="AA24" s="36"/>
      <c r="AB24" s="61"/>
    </row>
    <row r="25" spans="1:29" s="14" customFormat="1" ht="3" customHeight="1">
      <c r="AA25" s="62"/>
      <c r="AB25" s="62"/>
    </row>
    <row r="26" spans="1:29" s="63" customFormat="1" ht="22.5" customHeight="1">
      <c r="A26" s="63" t="s">
        <v>70</v>
      </c>
      <c r="R26" s="63" t="s">
        <v>71</v>
      </c>
    </row>
    <row r="27" spans="1:29" s="63" customFormat="1" ht="21.75" customHeight="1">
      <c r="A27" s="63" t="s">
        <v>72</v>
      </c>
      <c r="R27" s="63" t="s">
        <v>73</v>
      </c>
    </row>
    <row r="28" spans="1:29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9">
      <c r="E29" s="5"/>
    </row>
    <row r="30" spans="1:29">
      <c r="A30" s="63"/>
      <c r="E30" s="6"/>
      <c r="F30" s="63"/>
      <c r="G30" s="63"/>
      <c r="H30" s="63"/>
      <c r="I30" s="63"/>
      <c r="J30" s="63"/>
      <c r="K30" s="63"/>
      <c r="L30" s="63"/>
      <c r="M30" s="63"/>
      <c r="N30" s="63"/>
    </row>
  </sheetData>
  <mergeCells count="5">
    <mergeCell ref="A4:D8"/>
    <mergeCell ref="E4:Z4"/>
    <mergeCell ref="AA4:AB8"/>
    <mergeCell ref="A10:D10"/>
    <mergeCell ref="AA10:AB10"/>
  </mergeCells>
  <pageMargins left="0.39370078740157483" right="0.35433070866141736" top="0.59055118110236227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1.3</vt:lpstr>
      <vt:lpstr>'1.3'!Print_Area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2020-11-05T06:59:02Z</dcterms:created>
  <dcterms:modified xsi:type="dcterms:W3CDTF">2020-11-05T06:59:16Z</dcterms:modified>
</cp:coreProperties>
</file>