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9.3" sheetId="1" r:id="rId1"/>
  </sheets>
  <definedNames>
    <definedName name="_xlnm.Print_Area" localSheetId="0">'T-19.3'!$A$1:$U$198</definedName>
  </definedNames>
  <calcPr calcId="145621"/>
</workbook>
</file>

<file path=xl/calcChain.xml><?xml version="1.0" encoding="utf-8"?>
<calcChain xmlns="http://schemas.openxmlformats.org/spreadsheetml/2006/main">
  <c r="Q161" i="1" l="1"/>
  <c r="P161" i="1"/>
  <c r="O161" i="1"/>
  <c r="N161" i="1"/>
  <c r="M161" i="1"/>
  <c r="L161" i="1"/>
  <c r="K161" i="1"/>
  <c r="J161" i="1"/>
  <c r="I161" i="1"/>
  <c r="H161" i="1"/>
  <c r="G161" i="1"/>
  <c r="F161" i="1"/>
  <c r="E161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P96" i="1"/>
  <c r="O96" i="1"/>
  <c r="N96" i="1"/>
  <c r="M96" i="1"/>
  <c r="L96" i="1"/>
  <c r="K96" i="1"/>
  <c r="J96" i="1"/>
  <c r="I96" i="1"/>
  <c r="H96" i="1"/>
  <c r="G96" i="1"/>
  <c r="F96" i="1"/>
  <c r="E96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Q38" i="1"/>
  <c r="P38" i="1"/>
  <c r="O38" i="1"/>
  <c r="O14" i="1" s="1"/>
  <c r="N38" i="1"/>
  <c r="M38" i="1"/>
  <c r="L38" i="1"/>
  <c r="K38" i="1"/>
  <c r="K14" i="1" s="1"/>
  <c r="J38" i="1"/>
  <c r="I38" i="1"/>
  <c r="H38" i="1"/>
  <c r="G38" i="1"/>
  <c r="G14" i="1" s="1"/>
  <c r="F38" i="1"/>
  <c r="E38" i="1"/>
  <c r="Q30" i="1"/>
  <c r="P30" i="1"/>
  <c r="P14" i="1" s="1"/>
  <c r="O30" i="1"/>
  <c r="N30" i="1"/>
  <c r="M30" i="1"/>
  <c r="L30" i="1"/>
  <c r="L14" i="1" s="1"/>
  <c r="K30" i="1"/>
  <c r="J30" i="1"/>
  <c r="I30" i="1"/>
  <c r="H30" i="1"/>
  <c r="H14" i="1" s="1"/>
  <c r="G30" i="1"/>
  <c r="F30" i="1"/>
  <c r="E30" i="1"/>
  <c r="Q15" i="1"/>
  <c r="Q14" i="1" s="1"/>
  <c r="P15" i="1"/>
  <c r="O15" i="1"/>
  <c r="N15" i="1"/>
  <c r="M15" i="1"/>
  <c r="M14" i="1" s="1"/>
  <c r="L15" i="1"/>
  <c r="K15" i="1"/>
  <c r="J15" i="1"/>
  <c r="I15" i="1"/>
  <c r="I14" i="1" s="1"/>
  <c r="H15" i="1"/>
  <c r="G15" i="1"/>
  <c r="F15" i="1"/>
  <c r="E15" i="1"/>
  <c r="E14" i="1" s="1"/>
  <c r="N14" i="1"/>
  <c r="J14" i="1"/>
  <c r="F14" i="1"/>
</calcChain>
</file>

<file path=xl/sharedStrings.xml><?xml version="1.0" encoding="utf-8"?>
<sst xmlns="http://schemas.openxmlformats.org/spreadsheetml/2006/main" count="496" uniqueCount="280">
  <si>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</si>
  <si>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2562</t>
  </si>
  <si>
    <t>Table</t>
  </si>
  <si>
    <t>Actual Revenue and Expenditure of Subdistrict Administration Organization by Type, District and Subdistrict Administration Organization: Fiscal Year 2019</t>
  </si>
  <si>
    <t>(พันบาท  Thousand Baht)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</si>
  <si>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</si>
  <si>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</si>
  <si>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</si>
  <si>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</si>
  <si>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</si>
  <si>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                  อำเภอ/                     </t>
  </si>
  <si>
    <t>ค่าธรรมเนียม</t>
  </si>
  <si>
    <t>District/</t>
  </si>
  <si>
    <t xml:space="preserve"> องค์การบริหารส่วนตำบล</t>
  </si>
  <si>
    <t>ใบอนุญาต</t>
  </si>
  <si>
    <t>สาธารณูปโภค</t>
  </si>
  <si>
    <t xml:space="preserve">Subdistrict </t>
  </si>
  <si>
    <t>ภาษีอากร</t>
  </si>
  <si>
    <t>และค่าปรับ</t>
  </si>
  <si>
    <t>และการพาณิชย์</t>
  </si>
  <si>
    <t>งบกลาง</t>
  </si>
  <si>
    <t>Administration</t>
  </si>
  <si>
    <t>Taxes and</t>
  </si>
  <si>
    <t>Fees, License</t>
  </si>
  <si>
    <t>ทรัพย์สิน</t>
  </si>
  <si>
    <t>Public utilities</t>
  </si>
  <si>
    <t>เบ็ดเตล็ด</t>
  </si>
  <si>
    <t>เงินอุดหนุน</t>
  </si>
  <si>
    <t>อื่นๆ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</si>
  <si>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</si>
  <si>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</si>
  <si>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</si>
  <si>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</si>
  <si>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</si>
  <si>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</si>
  <si>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>Organization</t>
  </si>
  <si>
    <t>duties</t>
  </si>
  <si>
    <t>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</si>
  <si>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</si>
  <si>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</si>
  <si>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</si>
  <si>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</si>
  <si>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</si>
  <si>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</si>
  <si>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</si>
  <si>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</si>
  <si>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</si>
  <si>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</si>
  <si>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</si>
  <si>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เมือง</t>
  </si>
  <si>
    <t xml:space="preserve">Mueang Lop Buri </t>
  </si>
  <si>
    <t>อบต. โก่งธนู</t>
  </si>
  <si>
    <t xml:space="preserve">                 --   </t>
  </si>
  <si>
    <t>Office of the Kong Thanu SAO.</t>
  </si>
  <si>
    <t>อบต. ดอนโพธิ์</t>
  </si>
  <si>
    <t>Office of the Don Pho SAO.</t>
  </si>
  <si>
    <t>อบต. งิ้วราย</t>
  </si>
  <si>
    <t>Office of the Ngio Rai SAO.</t>
  </si>
  <si>
    <t>อบต. โคกลำพาน</t>
  </si>
  <si>
    <t>Office of the Khok Lam Phan SAO.</t>
  </si>
  <si>
    <t>อบต. โคกกระเทียม</t>
  </si>
  <si>
    <t>Office of the Khok Krathiam SAO.</t>
  </si>
  <si>
    <t>อบต. ตะลุง</t>
  </si>
  <si>
    <t>Office of the Talung SAO.</t>
  </si>
  <si>
    <t>อบต. บางขันหมาก</t>
  </si>
  <si>
    <t>Office of the Bang Khan Mak SAO.</t>
  </si>
  <si>
    <t>อบต. บ้านข่อย</t>
  </si>
  <si>
    <t>Office of the Ban Khoi SAO.</t>
  </si>
  <si>
    <t>อบต. ท้ายตลาด</t>
  </si>
  <si>
    <t>Office of the Thai Talat SAO.</t>
  </si>
  <si>
    <t>อบต. พรหมมาสตร์</t>
  </si>
  <si>
    <t>Office of the Phrommat SAO.</t>
  </si>
  <si>
    <t>อบต. โพธิ์เก้าต้น</t>
  </si>
  <si>
    <t>Office of the Pho Kao Ton SAO.</t>
  </si>
  <si>
    <t>อบต. โพธิ์ตรุ</t>
  </si>
  <si>
    <t>Office of the Pho Tru SAO.</t>
  </si>
  <si>
    <t>อบต. ทะเลชุบศร</t>
  </si>
  <si>
    <t>Office of the Thale Chup Son SAO.</t>
  </si>
  <si>
    <t>อบต. ท่าแค</t>
  </si>
  <si>
    <t>Office of the Tha Kae SAO.</t>
  </si>
  <si>
    <t>พัฒนานิคม</t>
  </si>
  <si>
    <t xml:space="preserve">Phatthana Nikhom </t>
  </si>
  <si>
    <t>อบต. ช่องสาริกา</t>
  </si>
  <si>
    <t>Office of the Chong Sarika SAO.</t>
  </si>
  <si>
    <t>อบต. มะนาวหวาน</t>
  </si>
  <si>
    <t>Office of the Manao Wan SAO.</t>
  </si>
  <si>
    <t>อบต. ชอนน้อย</t>
  </si>
  <si>
    <t>Office of the Chon Noi SAO.</t>
  </si>
  <si>
    <t>อบต. หนองบัว</t>
  </si>
  <si>
    <t>Office of the Nong Bua SAO.</t>
  </si>
  <si>
    <t>อบต. ห้วยขุนราม</t>
  </si>
  <si>
    <t>Office of the Huai Khun Ram SAO.</t>
  </si>
  <si>
    <t>อบต. น้ำสุด</t>
  </si>
  <si>
    <t>Office of the Nam Sut SAO.</t>
  </si>
  <si>
    <t>อบต. โคกสลุง</t>
  </si>
  <si>
    <t>Office of the Khok Salung SAO.</t>
  </si>
  <si>
    <t>โคกสำโรง</t>
  </si>
  <si>
    <t xml:space="preserve">Khok Samrong </t>
  </si>
  <si>
    <t>อบต. วังเพลิง</t>
  </si>
  <si>
    <t>Office of the Wang Phloeng SAO.</t>
  </si>
  <si>
    <t>อบต. เพนียด</t>
  </si>
  <si>
    <t>Office of the Phaniat SAO.</t>
  </si>
  <si>
    <t>อบต. ห้วยโป่ง</t>
  </si>
  <si>
    <t>Office of the Huai Pong SAO.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</si>
  <si>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2562 (ต่อ)</t>
  </si>
  <si>
    <t>Actual Revenue and Expenditure of Subdistrict Administration Organization by Type, District and Subdistrict Administration Organization: Fiscal Year 2019  (Cont.)</t>
  </si>
  <si>
    <t>อบต. หลุมข้าว</t>
  </si>
  <si>
    <t>Office of the Lum Khao SAO.</t>
  </si>
  <si>
    <t>อบต. สะแกราบ</t>
  </si>
  <si>
    <t>Office of the Sakae Rap SAO.</t>
  </si>
  <si>
    <t>อบต. คลองเกตุ</t>
  </si>
  <si>
    <t>Office of the Khlong Ket SAO.</t>
  </si>
  <si>
    <t>อบต. ถลุงเหล็ก</t>
  </si>
  <si>
    <t>Office of the Thalung Lek SAO.</t>
  </si>
  <si>
    <t>อบต. เกาะแก้ว</t>
  </si>
  <si>
    <t>Office of the Ko Kaeo SAO.</t>
  </si>
  <si>
    <t>อบต. วังจั่น</t>
  </si>
  <si>
    <t>Office of the Wang Chan SAO.</t>
  </si>
  <si>
    <t>อบต. หนองแขม</t>
  </si>
  <si>
    <t>Office of the Nong Khaem SAO.</t>
  </si>
  <si>
    <t>อบต. ดงมะรุม</t>
  </si>
  <si>
    <t>Office of the Dong Marum SAO.</t>
  </si>
  <si>
    <t>อบต. วังขอนขว้าง</t>
  </si>
  <si>
    <t>Office of the Wang Khon Khwang SAO.</t>
  </si>
  <si>
    <t>อบต. โคกสำโรง</t>
  </si>
  <si>
    <t>Office of the Khok Samrong SAO.</t>
  </si>
  <si>
    <t>ชัยบาดาล</t>
  </si>
  <si>
    <t>Chai Badan District</t>
  </si>
  <si>
    <t>อบต. เขาแหลม</t>
  </si>
  <si>
    <t>Office of the Khao Laem SAO.</t>
  </si>
  <si>
    <t>อบต. บ้านใหม่สามัคคี</t>
  </si>
  <si>
    <t>Office of the Ban Mai Samakkhi SAO.</t>
  </si>
  <si>
    <t>อบต. นิคมลำนารายณ์</t>
  </si>
  <si>
    <t>Office of the Nikhom Lam Narai SAO.</t>
  </si>
  <si>
    <t>อบต. ท่ามะนาว</t>
  </si>
  <si>
    <t>Office of the Tha Manao SAO.</t>
  </si>
  <si>
    <t>อบต. เกาะรัง</t>
  </si>
  <si>
    <t>Office of the Ko Rang SAO.</t>
  </si>
  <si>
    <t>อบต. หนองยายโต๊ะ</t>
  </si>
  <si>
    <t>Office of the Nong Yai To SAO.</t>
  </si>
  <si>
    <t>อบต. นาโสม</t>
  </si>
  <si>
    <t>Office of the Na Som SAO.</t>
  </si>
  <si>
    <t>อบต. ห้วยหิน</t>
  </si>
  <si>
    <t>Office of the Huai Hin SAO.</t>
  </si>
  <si>
    <t>อบต. ม่วงค่อม</t>
  </si>
  <si>
    <t>Office of the Muang Khom SAO.</t>
  </si>
  <si>
    <t>อบต. บัวชุม</t>
  </si>
  <si>
    <t>Office of the Bua Chum SAO.</t>
  </si>
  <si>
    <t>อบต. ท่าดินดำ</t>
  </si>
  <si>
    <t>Office of the Tha Din Dam SAO.</t>
  </si>
  <si>
    <t>อบต. ลำนารายณ์</t>
  </si>
  <si>
    <t>Office of the Lam Narai SAO.</t>
  </si>
  <si>
    <t>อบต. ชัยนารายณ์</t>
  </si>
  <si>
    <t>Office of the Chai Narai SAO.</t>
  </si>
  <si>
    <t>อบต. ศิลาทิพย์</t>
  </si>
  <si>
    <t>Office of the Sila Thip SAO.</t>
  </si>
  <si>
    <t>อบต. ชัยบาดาล</t>
  </si>
  <si>
    <t>Office of the Chai Badan SAO.</t>
  </si>
  <si>
    <t>อบต. ซับตะเคียน</t>
  </si>
  <si>
    <t>Office of the Sap Takhian SAO.</t>
  </si>
  <si>
    <t>ท่าวุ้ง</t>
  </si>
  <si>
    <t xml:space="preserve">Tha Wung </t>
  </si>
  <si>
    <t>อบต. บ้านเบิก</t>
  </si>
  <si>
    <t>Office of the Ban Boek SAO.</t>
  </si>
  <si>
    <t>อบต. หัวสำโรง</t>
  </si>
  <si>
    <t>Office of the Hua Samrong SAO.</t>
  </si>
  <si>
    <t>อบต. เขาสมอคอน</t>
  </si>
  <si>
    <t>Office of the Khao Samo Khon SAO.</t>
  </si>
  <si>
    <t>อบต. บางลี่</t>
  </si>
  <si>
    <t>Office of the Bang Li SAO.</t>
  </si>
  <si>
    <t>อบต. บางคู้</t>
  </si>
  <si>
    <t>Office of the Bang Khu SAO.</t>
  </si>
  <si>
    <t>อบต. ท่าวุ้ง</t>
  </si>
  <si>
    <t>Office of the Tha Wung SAO.</t>
  </si>
  <si>
    <t>อบต. มุจลินท์</t>
  </si>
  <si>
    <t>Office of the Mutchalin SAO.</t>
  </si>
  <si>
    <t>บ้านหมี่</t>
  </si>
  <si>
    <t xml:space="preserve">Ban Mi </t>
  </si>
  <si>
    <t>อบต. บางพึ่ง</t>
  </si>
  <si>
    <t>Office of the Bang Phueng SAO.</t>
  </si>
  <si>
    <t>อบต. หนองทรายขาว</t>
  </si>
  <si>
    <t>Office of the Nong Sai Khao SAO.</t>
  </si>
  <si>
    <t>อบต. พุคา</t>
  </si>
  <si>
    <t>Office of the Phu Kha SAO.</t>
  </si>
  <si>
    <t>อบต. หินปัก</t>
  </si>
  <si>
    <t>Office of the Hin Pak SAO.</t>
  </si>
  <si>
    <t>อบต. บางกะพี้</t>
  </si>
  <si>
    <t>Office of the Bang Kaphi SAO.</t>
  </si>
  <si>
    <t>อบต. บ้านชี</t>
  </si>
  <si>
    <t>Office of the Ban Chi SAO.</t>
  </si>
  <si>
    <t>อบต. บ้านทราย</t>
  </si>
  <si>
    <t>Office of the Ban Sai SAO.</t>
  </si>
  <si>
    <t>อบต. บ้านกล้วย</t>
  </si>
  <si>
    <t>Office of the Ban Kluai SAO.</t>
  </si>
  <si>
    <t>อบต. ไผ่ใหญ่</t>
  </si>
  <si>
    <t>Office of the Phai Yai SAO.</t>
  </si>
  <si>
    <t>อบต. สนามแจง</t>
  </si>
  <si>
    <t>Office of the Sanam Chaeng SAO.</t>
  </si>
  <si>
    <t>อบต. โพนทอง</t>
  </si>
  <si>
    <t>Office of the Phon Thong SAO.</t>
  </si>
  <si>
    <t>อบต. หนองเต่า</t>
  </si>
  <si>
    <t>Office of the Nong Tao SAO.</t>
  </si>
  <si>
    <t>อบต. ดอนดึง</t>
  </si>
  <si>
    <t>Office of the Don Dueng SAO.</t>
  </si>
  <si>
    <t>อบต. บางขาม</t>
  </si>
  <si>
    <t>Office of the Bang Kham SAO.</t>
  </si>
  <si>
    <t>อบต. หนองกระเบียน</t>
  </si>
  <si>
    <t>Office of the Nong Krabian SAO.</t>
  </si>
  <si>
    <t>อบต. ชอนม่วง</t>
  </si>
  <si>
    <t>Office of the Chon Muang SAO.</t>
  </si>
  <si>
    <t>อบต. มหาสอน</t>
  </si>
  <si>
    <t>Office of the Maha Son SAO.</t>
  </si>
  <si>
    <t>อบต. สายห้วยแก้ว</t>
  </si>
  <si>
    <t>Office of the Sai Huai Kaeo SAO.</t>
  </si>
  <si>
    <t>อบต. หนองเมือง</t>
  </si>
  <si>
    <t>Office of the Nong Mueang SAO.</t>
  </si>
  <si>
    <t>อบต. เชียงงา</t>
  </si>
  <si>
    <t>Office of the Chiang Nga SAO.</t>
  </si>
  <si>
    <t>ท่าหลวง</t>
  </si>
  <si>
    <t xml:space="preserve">Tha Luang </t>
  </si>
  <si>
    <t>อบต. ท่าหลวง</t>
  </si>
  <si>
    <t>Office of the Tha Luang SAO.</t>
  </si>
  <si>
    <t>อบต. ซับจำปา</t>
  </si>
  <si>
    <t>Office of the Sap Champa SAO.</t>
  </si>
  <si>
    <t>อบต. แก่งผักกูด</t>
  </si>
  <si>
    <t>Office of the Kaeng Phak Kut SAO.</t>
  </si>
  <si>
    <t>อบต. หัวลำ</t>
  </si>
  <si>
    <t>Office of the Hua Lam SAO.</t>
  </si>
  <si>
    <t>อบต. หนองผักแว่น</t>
  </si>
  <si>
    <t>Office of the Nong Phak Waen SAO.</t>
  </si>
  <si>
    <t>สระโบสถ์</t>
  </si>
  <si>
    <t xml:space="preserve">Sa Bot </t>
  </si>
  <si>
    <t>อบต. มหาโพธิ์</t>
  </si>
  <si>
    <t>Office of the Maha Phot SAO.</t>
  </si>
  <si>
    <t>อบต. ทุ่งท่าช้าง</t>
  </si>
  <si>
    <t>Office of the Thung Tha Chang SAO.</t>
  </si>
  <si>
    <t>อบต. นิยมชัย</t>
  </si>
  <si>
    <t>Office of the Niyom Chai SAO.</t>
  </si>
  <si>
    <t>โคกเจริญ</t>
  </si>
  <si>
    <t xml:space="preserve">Khok Charoen </t>
  </si>
  <si>
    <t>อบต. ยางราก</t>
  </si>
  <si>
    <t>Office of the Yang Rak SAO.</t>
  </si>
  <si>
    <t>อบต. โคกเจริญ</t>
  </si>
  <si>
    <t>Office of the Khok Charoen SAO.</t>
  </si>
  <si>
    <t>อบต. โคกแสมสาร</t>
  </si>
  <si>
    <t>Office of the Khok Samae San SAO.</t>
  </si>
  <si>
    <t>อบต. วังทอง</t>
  </si>
  <si>
    <t>Office of the Wang Thong SAO.</t>
  </si>
  <si>
    <t>อบต. หนองมะค่า</t>
  </si>
  <si>
    <t>Office of the Nong Makha SAO.</t>
  </si>
  <si>
    <t>ลำสนธิ</t>
  </si>
  <si>
    <t xml:space="preserve">Lam Sonthi </t>
  </si>
  <si>
    <t>อบต. หนองรี</t>
  </si>
  <si>
    <t>Office of the Nong Ri SAO.</t>
  </si>
  <si>
    <t>อบต. ซับสมบูรณ์</t>
  </si>
  <si>
    <t>Office of the Sap Sombun SAO.</t>
  </si>
  <si>
    <t>อบต. เขารวก</t>
  </si>
  <si>
    <t>Office of the Khao Ruak SAO.</t>
  </si>
  <si>
    <t>อบต. กุดตาเพชร</t>
  </si>
  <si>
    <t>Office of the Kut Ta Phet SAO.</t>
  </si>
  <si>
    <t>อบต. เขาน้อย</t>
  </si>
  <si>
    <t>Office of the Khao Noi SAO.</t>
  </si>
  <si>
    <t>อบต. ลำสนธิ</t>
  </si>
  <si>
    <t>Office of the Lam Sonthi SAO.</t>
  </si>
  <si>
    <t>หนองม่วง</t>
  </si>
  <si>
    <t xml:space="preserve">Nong Muang </t>
  </si>
  <si>
    <t>อบต. ชอนสารเดช</t>
  </si>
  <si>
    <t>Office of the Chon Saradet SAO.</t>
  </si>
  <si>
    <t>อบต. ชอนสมบูรณ์</t>
  </si>
  <si>
    <t>Office of the Son Sombun SAO.</t>
  </si>
  <si>
    <t>อบต. บ่อทอง</t>
  </si>
  <si>
    <t>Office of the Bo Thong SAO.</t>
  </si>
  <si>
    <t>อบต. ดงดินแดง</t>
  </si>
  <si>
    <t>Office of the Dong Din Daeng SAO.</t>
  </si>
  <si>
    <t>อบต. ยางโทน</t>
  </si>
  <si>
    <t>Office of the Yang Thon SAO.</t>
  </si>
  <si>
    <t>อบต. หนองม่วง</t>
  </si>
  <si>
    <t>Office of the Nong Muang SAO.</t>
  </si>
  <si>
    <t xml:space="preserve">     ที่มา:  สำนักงานส่งเสริมการปกครองท้องถิ่นจังหวัดลพบุรี</t>
  </si>
  <si>
    <t xml:space="preserve"> Source:  Lop Buri 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</si>
</sst>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0.0"/>
    <numFmt numFmtId="188" formatCode="#,###______"/>
    <numFmt numFmtId="189" formatCode="#,##0.00_ ;\-#,##0.00\ "/>
    <numFmt numFmtId="190" formatCode="_-* #,##0.0_-;\-* #,##0.0_-;_-* &quot;-&quot;??_-;_-@_-"/>
    <numFmt numFmtId="191" formatCode="_-* #,##0.00_-;\-* #,##0.00_-;_-* &quot;-&quot;_-;_-@_-"/>
    <numFmt numFmtId="192" formatCode="#,###.0______"/>
    <numFmt numFmtId="193" formatCode="#,###.0__"/>
    <numFmt numFmtId="194" formatCode="#,###.0__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Border="1"/>
    <xf numFmtId="0" fontId="1" fillId="0" borderId="0" xfId="0" applyFont="1" applyFill="1"/>
    <xf numFmtId="0" fontId="1" fillId="0" borderId="0" xfId="0" applyFont="1" applyBorder="1" applyAlignment="1">
      <alignment horizontal="left"/>
    </xf>
    <xf numFmtId="0" fontId="4" fillId="0" borderId="0" xfId="0" applyFont="1" applyAlignment="1">
      <alignment horizontal="right" vertical="top"/>
    </xf>
    <xf numFmtId="0" fontId="2" fillId="0" borderId="0" xfId="0" applyFont="1" applyFill="1"/>
    <xf numFmtId="0" fontId="4" fillId="0" borderId="1" xfId="0" applyFont="1" applyBorder="1" applyAlignment="1"/>
    <xf numFmtId="0" fontId="0" fillId="0" borderId="1" xfId="0" applyFill="1" applyBorder="1" applyAlignment="1"/>
    <xf numFmtId="0" fontId="0" fillId="0" borderId="1" xfId="0" applyBorder="1" applyAlignment="1"/>
    <xf numFmtId="0" fontId="0" fillId="0" borderId="2" xfId="0" applyBorder="1" applyAlignment="1"/>
    <xf numFmtId="0" fontId="4" fillId="0" borderId="3" xfId="0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shrinkToFit="1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0" fillId="0" borderId="0" xfId="0" applyBorder="1" applyAlignment="1"/>
    <xf numFmtId="0" fontId="0" fillId="0" borderId="0" xfId="0" applyFill="1" applyBorder="1" applyAlignment="1"/>
    <xf numFmtId="0" fontId="0" fillId="0" borderId="4" xfId="0" applyBorder="1" applyAlignment="1"/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8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6" xfId="0" applyBorder="1" applyAlignment="1"/>
    <xf numFmtId="0" fontId="0" fillId="0" borderId="6" xfId="0" applyFill="1" applyBorder="1" applyAlignment="1"/>
    <xf numFmtId="0" fontId="0" fillId="0" borderId="7" xfId="0" applyBorder="1" applyAlignment="1"/>
    <xf numFmtId="0" fontId="4" fillId="0" borderId="1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/>
    <xf numFmtId="0" fontId="4" fillId="0" borderId="6" xfId="0" applyFont="1" applyBorder="1" applyAlignment="1"/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/>
    <xf numFmtId="0" fontId="2" fillId="0" borderId="8" xfId="0" applyFont="1" applyBorder="1" applyAlignment="1"/>
    <xf numFmtId="0" fontId="5" fillId="0" borderId="0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188" fontId="5" fillId="0" borderId="9" xfId="1" applyNumberFormat="1" applyFont="1" applyBorder="1" applyAlignment="1">
      <alignment vertical="top"/>
    </xf>
    <xf numFmtId="0" fontId="7" fillId="0" borderId="0" xfId="0" applyFont="1" applyBorder="1" applyAlignment="1"/>
    <xf numFmtId="18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188" fontId="5" fillId="0" borderId="8" xfId="1" applyNumberFormat="1" applyFont="1" applyBorder="1" applyAlignment="1">
      <alignment vertical="top"/>
    </xf>
    <xf numFmtId="189" fontId="7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5" fillId="0" borderId="4" xfId="0" applyFont="1" applyBorder="1" applyAlignment="1">
      <alignment horizontal="center" vertical="top"/>
    </xf>
    <xf numFmtId="188" fontId="7" fillId="0" borderId="9" xfId="1" applyNumberFormat="1" applyFont="1" applyBorder="1" applyAlignment="1">
      <alignment vertical="top"/>
    </xf>
    <xf numFmtId="190" fontId="7" fillId="0" borderId="9" xfId="1" applyNumberFormat="1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190" fontId="5" fillId="0" borderId="9" xfId="1" applyNumberFormat="1" applyFont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7" fillId="0" borderId="0" xfId="0" applyNumberFormat="1" applyFont="1" applyBorder="1" applyAlignment="1">
      <alignment vertical="top"/>
    </xf>
    <xf numFmtId="0" fontId="5" fillId="0" borderId="0" xfId="0" applyFont="1" applyFill="1" applyAlignment="1">
      <alignment vertical="top"/>
    </xf>
    <xf numFmtId="191" fontId="7" fillId="0" borderId="0" xfId="0" applyNumberFormat="1" applyFont="1" applyBorder="1" applyAlignment="1">
      <alignment vertical="top"/>
    </xf>
    <xf numFmtId="0" fontId="7" fillId="0" borderId="0" xfId="0" applyNumberFormat="1" applyFont="1" applyBorder="1" applyAlignment="1">
      <alignment horizontal="left" vertical="top"/>
    </xf>
    <xf numFmtId="192" fontId="7" fillId="0" borderId="0" xfId="1" applyNumberFormat="1" applyFont="1" applyBorder="1" applyAlignment="1">
      <alignment vertical="top"/>
    </xf>
    <xf numFmtId="190" fontId="7" fillId="0" borderId="0" xfId="1" applyNumberFormat="1" applyFont="1" applyBorder="1" applyAlignment="1">
      <alignment vertical="top"/>
    </xf>
    <xf numFmtId="193" fontId="7" fillId="0" borderId="0" xfId="1" applyNumberFormat="1" applyFont="1" applyBorder="1" applyAlignment="1">
      <alignment vertical="top"/>
    </xf>
    <xf numFmtId="194" fontId="7" fillId="0" borderId="0" xfId="1" applyNumberFormat="1" applyFont="1" applyBorder="1" applyAlignment="1">
      <alignment vertical="top"/>
    </xf>
    <xf numFmtId="0" fontId="2" fillId="0" borderId="6" xfId="0" applyFont="1" applyBorder="1" applyAlignment="1"/>
    <xf numFmtId="0" fontId="2" fillId="0" borderId="6" xfId="0" applyFont="1" applyFill="1" applyBorder="1" applyAlignment="1"/>
    <xf numFmtId="0" fontId="2" fillId="0" borderId="7" xfId="0" applyFont="1" applyBorder="1" applyAlignment="1"/>
    <xf numFmtId="0" fontId="2" fillId="0" borderId="11" xfId="0" applyFont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/>
  </cellXfs>
  <cellStyles count="4">
    <cellStyle name="Comma" xfId="1" builtinId="3"/>
    <cellStyle name="Normal" xfId="0" builtinId="0"/>
    <cellStyle name="Normal 2" xfId="2"/>
    <cellStyle name="ปกติ_Book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23812</xdr:colOff>
      <xdr:row>161</xdr:row>
      <xdr:rowOff>202401</xdr:rowOff>
    </xdr:from>
    <xdr:to>
      <xdr:col>20</xdr:col>
      <xdr:colOff>511968</xdr:colOff>
      <xdr:row>164</xdr:row>
      <xdr:rowOff>226215</xdr:rowOff>
    </xdr:to>
    <xdr:grpSp>
      <xdr:nvGrpSpPr>
        <xdr:cNvPr id="2" name="Group 20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GrpSpPr>
          <a:grpSpLocks/>
        </xdr:cNvGrpSpPr>
      </xdr:nvGrpSpPr>
      <xdr:grpSpPr bwMode="auto">
        <a:xfrm>
          <a:off x="13909145" y="37953151"/>
          <a:ext cx="551656" cy="754064"/>
          <a:chOff x="-28783" y="0"/>
          <a:chExt cx="442173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="" xmlns:a16="http://schemas.microsoft.com/office/drawing/2014/main" id="{00000000-0008-0000-0200-000023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="" xmlns:a16="http://schemas.microsoft.com/office/drawing/2014/main" id="{00000000-0008-0000-0200-000024000000}"/>
              </a:ext>
            </a:extLst>
          </xdr:cNvPr>
          <xdr:cNvSpPr txBox="1"/>
        </xdr:nvSpPr>
        <xdr:spPr>
          <a:xfrm rot="5400000">
            <a:off x="-31520" y="75831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9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179</a:t>
            </a:r>
            <a:endParaRPr lang="en-US" sz="1900">
              <a:effectLst/>
              <a:latin typeface="Angsana New"/>
              <a:ea typeface="Times New Roman"/>
            </a:endParaRPr>
          </a:p>
        </xdr:txBody>
      </xdr:sp>
    </xdr:grpSp>
    <xdr:clientData/>
  </xdr:twoCellAnchor>
  <xdr:twoCellAnchor>
    <xdr:from>
      <xdr:col>20</xdr:col>
      <xdr:colOff>3</xdr:colOff>
      <xdr:row>166</xdr:row>
      <xdr:rowOff>11909</xdr:rowOff>
    </xdr:from>
    <xdr:to>
      <xdr:col>21</xdr:col>
      <xdr:colOff>1</xdr:colOff>
      <xdr:row>168</xdr:row>
      <xdr:rowOff>238129</xdr:rowOff>
    </xdr:to>
    <xdr:grpSp>
      <xdr:nvGrpSpPr>
        <xdr:cNvPr id="5" name="Group 12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GrpSpPr>
          <a:grpSpLocks/>
        </xdr:cNvGrpSpPr>
      </xdr:nvGrpSpPr>
      <xdr:grpSpPr bwMode="auto">
        <a:xfrm>
          <a:off x="13948836" y="38842159"/>
          <a:ext cx="529165" cy="723637"/>
          <a:chOff x="59351" y="0"/>
          <a:chExt cx="433390" cy="608236"/>
        </a:xfrm>
      </xdr:grpSpPr>
      <xdr:sp macro="" textlink="">
        <xdr:nvSpPr>
          <xdr:cNvPr id="6" name="Chevron 13">
            <a:extLst>
              <a:ext uri="{FF2B5EF4-FFF2-40B4-BE49-F238E27FC236}">
                <a16:creationId xmlns="" xmlns:a16="http://schemas.microsoft.com/office/drawing/2014/main" id="{00000000-0008-0000-0200-000032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="" xmlns:a16="http://schemas.microsoft.com/office/drawing/2014/main" id="{00000000-0008-0000-0200-000034000000}"/>
              </a:ext>
            </a:extLst>
          </xdr:cNvPr>
          <xdr:cNvSpPr txBox="1"/>
        </xdr:nvSpPr>
        <xdr:spPr>
          <a:xfrm rot="5400000">
            <a:off x="36015" y="151511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9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180</a:t>
            </a:r>
            <a:endParaRPr lang="en-US" sz="1900">
              <a:effectLst/>
              <a:latin typeface="Angsana New"/>
              <a:ea typeface="Times New Roman"/>
            </a:endParaRPr>
          </a:p>
        </xdr:txBody>
      </xdr:sp>
    </xdr:grpSp>
    <xdr:clientData/>
  </xdr:twoCellAnchor>
  <xdr:twoCellAnchor>
    <xdr:from>
      <xdr:col>19</xdr:col>
      <xdr:colOff>47638</xdr:colOff>
      <xdr:row>0</xdr:row>
      <xdr:rowOff>0</xdr:rowOff>
    </xdr:from>
    <xdr:to>
      <xdr:col>21</xdr:col>
      <xdr:colOff>2</xdr:colOff>
      <xdr:row>3</xdr:row>
      <xdr:rowOff>83344</xdr:rowOff>
    </xdr:to>
    <xdr:grpSp>
      <xdr:nvGrpSpPr>
        <xdr:cNvPr id="8" name="Group 12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GrpSpPr>
          <a:grpSpLocks/>
        </xdr:cNvGrpSpPr>
      </xdr:nvGrpSpPr>
      <xdr:grpSpPr bwMode="auto">
        <a:xfrm>
          <a:off x="13932971" y="0"/>
          <a:ext cx="545031" cy="665427"/>
          <a:chOff x="40089" y="0"/>
          <a:chExt cx="452651" cy="701765"/>
        </a:xfrm>
      </xdr:grpSpPr>
      <xdr:sp macro="" textlink="">
        <xdr:nvSpPr>
          <xdr:cNvPr id="9" name="Chevron 13">
            <a:extLst>
              <a:ext uri="{FF2B5EF4-FFF2-40B4-BE49-F238E27FC236}">
                <a16:creationId xmlns="" xmlns:a16="http://schemas.microsoft.com/office/drawing/2014/main" id="{00000000-0008-0000-0200-000015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10" name="TextBox 14">
            <a:extLst>
              <a:ext uri="{FF2B5EF4-FFF2-40B4-BE49-F238E27FC236}">
                <a16:creationId xmlns="" xmlns:a16="http://schemas.microsoft.com/office/drawing/2014/main" id="{00000000-0008-0000-0200-000016000000}"/>
              </a:ext>
            </a:extLst>
          </xdr:cNvPr>
          <xdr:cNvSpPr txBox="1"/>
        </xdr:nvSpPr>
        <xdr:spPr>
          <a:xfrm rot="5400000">
            <a:off x="-25107" y="203180"/>
            <a:ext cx="56378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900">
                <a:solidFill>
                  <a:schemeClr val="dk1"/>
                </a:solidFill>
                <a:effectLst/>
                <a:latin typeface="TH SarabunPSK" pitchFamily="34" charset="-34"/>
                <a:ea typeface="+mn-ea"/>
                <a:cs typeface="TH SarabunPSK" pitchFamily="34" charset="-34"/>
              </a:rPr>
              <a:t>176</a:t>
            </a:r>
            <a:endParaRPr lang="th-TH" sz="1900">
              <a:effectLst/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58205</xdr:colOff>
      <xdr:row>78</xdr:row>
      <xdr:rowOff>154780</xdr:rowOff>
    </xdr:from>
    <xdr:to>
      <xdr:col>21</xdr:col>
      <xdr:colOff>2379</xdr:colOff>
      <xdr:row>81</xdr:row>
      <xdr:rowOff>133617</xdr:rowOff>
    </xdr:to>
    <xdr:grpSp>
      <xdr:nvGrpSpPr>
        <xdr:cNvPr id="11" name="Group 20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GrpSpPr>
          <a:grpSpLocks/>
        </xdr:cNvGrpSpPr>
      </xdr:nvGrpSpPr>
      <xdr:grpSpPr bwMode="auto">
        <a:xfrm>
          <a:off x="13943538" y="18527447"/>
          <a:ext cx="536841" cy="740837"/>
          <a:chOff x="-28783" y="0"/>
          <a:chExt cx="442173" cy="600075"/>
        </a:xfrm>
      </xdr:grpSpPr>
      <xdr:sp macro="" textlink="">
        <xdr:nvSpPr>
          <xdr:cNvPr id="12" name="Chevron 19">
            <a:extLst>
              <a:ext uri="{FF2B5EF4-FFF2-40B4-BE49-F238E27FC236}">
                <a16:creationId xmlns="" xmlns:a16="http://schemas.microsoft.com/office/drawing/2014/main" id="{00000000-0008-0000-0200-000012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13" name="TextBox 16">
            <a:extLst>
              <a:ext uri="{FF2B5EF4-FFF2-40B4-BE49-F238E27FC236}">
                <a16:creationId xmlns="" xmlns:a16="http://schemas.microsoft.com/office/drawing/2014/main" id="{00000000-0008-0000-0200-000013000000}"/>
              </a:ext>
            </a:extLst>
          </xdr:cNvPr>
          <xdr:cNvSpPr txBox="1"/>
        </xdr:nvSpPr>
        <xdr:spPr>
          <a:xfrm rot="5400000">
            <a:off x="-31520" y="75831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9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177</a:t>
            </a:r>
            <a:endParaRPr lang="en-US" sz="1900">
              <a:effectLst/>
              <a:latin typeface="Angsana New"/>
              <a:ea typeface="Times New Roman"/>
            </a:endParaRPr>
          </a:p>
        </xdr:txBody>
      </xdr:sp>
    </xdr:grpSp>
    <xdr:clientData/>
  </xdr:twoCellAnchor>
  <xdr:twoCellAnchor>
    <xdr:from>
      <xdr:col>20</xdr:col>
      <xdr:colOff>4757</xdr:colOff>
      <xdr:row>82</xdr:row>
      <xdr:rowOff>23813</xdr:rowOff>
    </xdr:from>
    <xdr:to>
      <xdr:col>21</xdr:col>
      <xdr:colOff>2377</xdr:colOff>
      <xdr:row>85</xdr:row>
      <xdr:rowOff>2</xdr:rowOff>
    </xdr:to>
    <xdr:grpSp>
      <xdr:nvGrpSpPr>
        <xdr:cNvPr id="14" name="Group 12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GrpSpPr>
          <a:grpSpLocks/>
        </xdr:cNvGrpSpPr>
      </xdr:nvGrpSpPr>
      <xdr:grpSpPr bwMode="auto">
        <a:xfrm>
          <a:off x="13953590" y="19380730"/>
          <a:ext cx="526787" cy="727605"/>
          <a:chOff x="59351" y="0"/>
          <a:chExt cx="433390" cy="608236"/>
        </a:xfrm>
      </xdr:grpSpPr>
      <xdr:sp macro="" textlink="">
        <xdr:nvSpPr>
          <xdr:cNvPr id="15" name="Chevron 13">
            <a:extLst>
              <a:ext uri="{FF2B5EF4-FFF2-40B4-BE49-F238E27FC236}">
                <a16:creationId xmlns="" xmlns:a16="http://schemas.microsoft.com/office/drawing/2014/main" id="{00000000-0008-0000-0200-000018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16" name="TextBox 14">
            <a:extLst>
              <a:ext uri="{FF2B5EF4-FFF2-40B4-BE49-F238E27FC236}">
                <a16:creationId xmlns="" xmlns:a16="http://schemas.microsoft.com/office/drawing/2014/main" id="{00000000-0008-0000-0200-000019000000}"/>
              </a:ext>
            </a:extLst>
          </xdr:cNvPr>
          <xdr:cNvSpPr txBox="1"/>
        </xdr:nvSpPr>
        <xdr:spPr>
          <a:xfrm rot="5400000">
            <a:off x="36015" y="151511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9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178</a:t>
            </a:r>
            <a:endParaRPr lang="en-US" sz="19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87"/>
  <sheetViews>
    <sheetView showGridLines="0" tabSelected="1" view="pageBreakPreview" zoomScale="90" zoomScaleNormal="80" zoomScaleSheetLayoutView="90" workbookViewId="0">
      <selection activeCell="L31" sqref="L31"/>
    </sheetView>
  </sheetViews>
  <sheetFormatPr defaultColWidth="9.140625" defaultRowHeight="21.75" x14ac:dyDescent="0.5"/>
  <cols>
    <col min="1" max="1" width="1.7109375" style="5" customWidth="1"/>
    <col min="2" max="2" width="5.85546875" style="10" customWidth="1"/>
    <col min="3" max="3" width="4.85546875" style="5" customWidth="1"/>
    <col min="4" max="4" width="6.28515625" style="5" customWidth="1"/>
    <col min="5" max="5" width="12.140625" style="5" customWidth="1"/>
    <col min="6" max="6" width="13.28515625" style="5" customWidth="1"/>
    <col min="7" max="7" width="12.140625" style="5" customWidth="1"/>
    <col min="8" max="9" width="13.28515625" style="5" customWidth="1"/>
    <col min="10" max="17" width="12.140625" style="5" customWidth="1"/>
    <col min="18" max="18" width="0.7109375" style="5" customWidth="1"/>
    <col min="19" max="19" width="26.28515625" style="5" customWidth="1"/>
    <col min="20" max="20" width="1" style="5" customWidth="1"/>
    <col min="21" max="21" width="8" style="5" customWidth="1"/>
    <col min="22" max="16384" width="9.140625" style="5"/>
  </cols>
  <sheetData>
    <row r="1" spans="1:22" s="1" customFormat="1" ht="19.5" customHeight="1" x14ac:dyDescent="0.5">
      <c r="B1" s="2" t="s">
        <v>0</v>
      </c>
      <c r="C1" s="3">
        <v>19.3</v>
      </c>
      <c r="D1" s="4" t="s">
        <v>1</v>
      </c>
      <c r="V1" s="5"/>
    </row>
    <row r="2" spans="1:22" s="6" customFormat="1" ht="20.25" customHeight="1" x14ac:dyDescent="0.5">
      <c r="B2" s="7" t="s">
        <v>2</v>
      </c>
      <c r="C2" s="3">
        <v>19.3</v>
      </c>
      <c r="D2" s="8" t="s">
        <v>3</v>
      </c>
      <c r="V2" s="1"/>
    </row>
    <row r="3" spans="1:22" s="6" customFormat="1" ht="6.75" customHeight="1" x14ac:dyDescent="0.5">
      <c r="B3" s="7"/>
      <c r="C3" s="3"/>
      <c r="D3" s="8"/>
    </row>
    <row r="4" spans="1:22" s="6" customFormat="1" ht="14.25" customHeight="1" x14ac:dyDescent="0.5">
      <c r="B4" s="7"/>
      <c r="C4" s="3"/>
      <c r="D4" s="8"/>
      <c r="S4" s="9" t="s">
        <v>4</v>
      </c>
    </row>
    <row r="5" spans="1:22" ht="6" customHeight="1" x14ac:dyDescent="0.5">
      <c r="V5" s="6"/>
    </row>
    <row r="6" spans="1:22" s="22" customFormat="1" ht="18" customHeight="1" x14ac:dyDescent="0.5">
      <c r="A6" s="11"/>
      <c r="B6" s="12"/>
      <c r="C6" s="13"/>
      <c r="D6" s="14"/>
      <c r="E6" s="15" t="s">
        <v>5</v>
      </c>
      <c r="F6" s="16"/>
      <c r="G6" s="16"/>
      <c r="H6" s="16"/>
      <c r="I6" s="16"/>
      <c r="J6" s="16"/>
      <c r="K6" s="17"/>
      <c r="L6" s="18" t="s">
        <v>6</v>
      </c>
      <c r="M6" s="19"/>
      <c r="N6" s="19"/>
      <c r="O6" s="19"/>
      <c r="P6" s="19"/>
      <c r="Q6" s="20"/>
      <c r="R6" s="21" t="s">
        <v>7</v>
      </c>
      <c r="S6" s="11"/>
      <c r="V6" s="23"/>
    </row>
    <row r="7" spans="1:22" s="22" customFormat="1" ht="18" customHeight="1" x14ac:dyDescent="0.5">
      <c r="A7" s="24"/>
      <c r="B7" s="25"/>
      <c r="C7" s="24"/>
      <c r="D7" s="26"/>
      <c r="E7" s="27" t="s">
        <v>8</v>
      </c>
      <c r="F7" s="28"/>
      <c r="G7" s="28"/>
      <c r="H7" s="28"/>
      <c r="I7" s="28"/>
      <c r="J7" s="28"/>
      <c r="K7" s="29"/>
      <c r="L7" s="30" t="s">
        <v>9</v>
      </c>
      <c r="M7" s="31"/>
      <c r="N7" s="31"/>
      <c r="O7" s="31"/>
      <c r="P7" s="31"/>
      <c r="Q7" s="32"/>
      <c r="R7" s="33"/>
    </row>
    <row r="8" spans="1:22" s="22" customFormat="1" ht="18" customHeight="1" x14ac:dyDescent="0.5">
      <c r="A8" s="34" t="s">
        <v>10</v>
      </c>
      <c r="B8" s="34"/>
      <c r="C8" s="34"/>
      <c r="D8" s="35"/>
      <c r="E8" s="36"/>
      <c r="F8" s="37" t="s">
        <v>11</v>
      </c>
      <c r="G8" s="36"/>
      <c r="H8" s="36"/>
      <c r="I8" s="38"/>
      <c r="J8" s="39"/>
      <c r="K8" s="39"/>
      <c r="L8" s="39"/>
      <c r="M8" s="39"/>
      <c r="N8" s="39"/>
      <c r="O8" s="39"/>
      <c r="P8" s="39"/>
      <c r="Q8" s="40"/>
      <c r="R8" s="41" t="s">
        <v>12</v>
      </c>
      <c r="S8" s="42"/>
      <c r="T8" s="43"/>
      <c r="U8" s="43"/>
    </row>
    <row r="9" spans="1:22" s="22" customFormat="1" ht="18" customHeight="1" x14ac:dyDescent="0.5">
      <c r="A9" s="42" t="s">
        <v>13</v>
      </c>
      <c r="B9" s="42"/>
      <c r="C9" s="42"/>
      <c r="D9" s="35"/>
      <c r="E9" s="36"/>
      <c r="F9" s="36" t="s">
        <v>14</v>
      </c>
      <c r="G9" s="36"/>
      <c r="H9" s="36" t="s">
        <v>15</v>
      </c>
      <c r="I9" s="36"/>
      <c r="J9" s="39"/>
      <c r="K9" s="39"/>
      <c r="L9" s="39"/>
      <c r="M9" s="39"/>
      <c r="N9" s="39"/>
      <c r="O9" s="39"/>
      <c r="P9" s="39"/>
      <c r="Q9" s="36"/>
      <c r="R9" s="41" t="s">
        <v>16</v>
      </c>
      <c r="S9" s="42"/>
      <c r="T9" s="43"/>
      <c r="U9" s="43"/>
    </row>
    <row r="10" spans="1:22" s="22" customFormat="1" ht="18" customHeight="1" x14ac:dyDescent="0.5">
      <c r="A10" s="44"/>
      <c r="B10" s="45"/>
      <c r="C10" s="44"/>
      <c r="D10" s="46"/>
      <c r="E10" s="36" t="s">
        <v>17</v>
      </c>
      <c r="F10" s="36" t="s">
        <v>18</v>
      </c>
      <c r="G10" s="36"/>
      <c r="H10" s="36" t="s">
        <v>19</v>
      </c>
      <c r="I10" s="36"/>
      <c r="J10" s="39"/>
      <c r="K10" s="39"/>
      <c r="L10" s="39" t="s">
        <v>20</v>
      </c>
      <c r="M10" s="39"/>
      <c r="N10" s="39"/>
      <c r="O10" s="39"/>
      <c r="P10" s="39"/>
      <c r="Q10" s="36"/>
      <c r="R10" s="41" t="s">
        <v>21</v>
      </c>
      <c r="S10" s="42"/>
      <c r="T10" s="43"/>
      <c r="U10" s="43"/>
    </row>
    <row r="11" spans="1:22" s="22" customFormat="1" ht="18" customHeight="1" x14ac:dyDescent="0.5">
      <c r="A11" s="24"/>
      <c r="B11" s="25"/>
      <c r="C11" s="24"/>
      <c r="D11" s="26"/>
      <c r="E11" s="36" t="s">
        <v>22</v>
      </c>
      <c r="F11" s="36" t="s">
        <v>23</v>
      </c>
      <c r="G11" s="36" t="s">
        <v>24</v>
      </c>
      <c r="H11" s="36" t="s">
        <v>25</v>
      </c>
      <c r="I11" s="36" t="s">
        <v>26</v>
      </c>
      <c r="J11" s="39" t="s">
        <v>27</v>
      </c>
      <c r="K11" s="39" t="s">
        <v>28</v>
      </c>
      <c r="L11" s="39" t="s">
        <v>29</v>
      </c>
      <c r="M11" s="39" t="s">
        <v>30</v>
      </c>
      <c r="N11" s="39" t="s">
        <v>31</v>
      </c>
      <c r="O11" s="39" t="s">
        <v>32</v>
      </c>
      <c r="P11" s="39" t="s">
        <v>33</v>
      </c>
      <c r="Q11" s="36" t="s">
        <v>34</v>
      </c>
      <c r="R11" s="41" t="s">
        <v>35</v>
      </c>
      <c r="S11" s="42"/>
      <c r="T11" s="43"/>
      <c r="U11" s="43"/>
    </row>
    <row r="12" spans="1:22" s="22" customFormat="1" ht="18" customHeight="1" x14ac:dyDescent="0.5">
      <c r="A12" s="47"/>
      <c r="B12" s="48"/>
      <c r="C12" s="47"/>
      <c r="D12" s="49"/>
      <c r="E12" s="50" t="s">
        <v>36</v>
      </c>
      <c r="F12" s="50" t="s">
        <v>37</v>
      </c>
      <c r="G12" s="50" t="s">
        <v>38</v>
      </c>
      <c r="H12" s="50" t="s">
        <v>39</v>
      </c>
      <c r="I12" s="50" t="s">
        <v>40</v>
      </c>
      <c r="J12" s="50" t="s">
        <v>41</v>
      </c>
      <c r="K12" s="50" t="s">
        <v>42</v>
      </c>
      <c r="L12" s="51" t="s">
        <v>43</v>
      </c>
      <c r="M12" s="51" t="s">
        <v>44</v>
      </c>
      <c r="N12" s="51" t="s">
        <v>45</v>
      </c>
      <c r="O12" s="51" t="s">
        <v>46</v>
      </c>
      <c r="P12" s="51" t="s">
        <v>41</v>
      </c>
      <c r="Q12" s="50" t="s">
        <v>42</v>
      </c>
      <c r="R12" s="52"/>
      <c r="S12" s="53"/>
    </row>
    <row r="13" spans="1:22" s="23" customFormat="1" ht="5.25" customHeight="1" x14ac:dyDescent="0.5">
      <c r="A13" s="54" t="s">
        <v>7</v>
      </c>
      <c r="B13" s="54"/>
      <c r="C13" s="54"/>
      <c r="D13" s="55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7"/>
      <c r="V13" s="22"/>
    </row>
    <row r="14" spans="1:22" s="23" customFormat="1" ht="20.25" customHeight="1" x14ac:dyDescent="0.5">
      <c r="A14" s="58" t="s">
        <v>47</v>
      </c>
      <c r="B14" s="58"/>
      <c r="C14" s="58"/>
      <c r="D14" s="59"/>
      <c r="E14" s="60">
        <f t="shared" ref="E14:Q14" si="0">SUM(E15,E30,E38,E65,E96,E104,E138,E144,E148,E154,E161)</f>
        <v>194450</v>
      </c>
      <c r="F14" s="60">
        <f t="shared" si="0"/>
        <v>20005</v>
      </c>
      <c r="G14" s="60">
        <f t="shared" si="0"/>
        <v>28697</v>
      </c>
      <c r="H14" s="60">
        <f t="shared" si="0"/>
        <v>43323</v>
      </c>
      <c r="I14" s="60">
        <f t="shared" si="0"/>
        <v>37015</v>
      </c>
      <c r="J14" s="60">
        <f t="shared" si="0"/>
        <v>1591977</v>
      </c>
      <c r="K14" s="60">
        <f t="shared" si="0"/>
        <v>1418365</v>
      </c>
      <c r="L14" s="60">
        <f t="shared" si="0"/>
        <v>944075</v>
      </c>
      <c r="M14" s="60">
        <f t="shared" si="0"/>
        <v>833953</v>
      </c>
      <c r="N14" s="60">
        <f t="shared" si="0"/>
        <v>600346</v>
      </c>
      <c r="O14" s="60">
        <f t="shared" si="0"/>
        <v>446778</v>
      </c>
      <c r="P14" s="60">
        <f t="shared" si="0"/>
        <v>147384</v>
      </c>
      <c r="Q14" s="60">
        <f t="shared" si="0"/>
        <v>27817</v>
      </c>
      <c r="R14" s="61"/>
      <c r="S14" s="62" t="s">
        <v>48</v>
      </c>
    </row>
    <row r="15" spans="1:22" s="67" customFormat="1" ht="20.25" customHeight="1" x14ac:dyDescent="0.5">
      <c r="A15" s="63" t="s">
        <v>49</v>
      </c>
      <c r="B15" s="63"/>
      <c r="C15" s="63"/>
      <c r="D15" s="64"/>
      <c r="E15" s="60">
        <f>SUM(E16:E29)</f>
        <v>30731</v>
      </c>
      <c r="F15" s="60">
        <f t="shared" ref="F15:Q15" si="1">SUM(F16:F29)</f>
        <v>4901</v>
      </c>
      <c r="G15" s="60">
        <f t="shared" si="1"/>
        <v>3792</v>
      </c>
      <c r="H15" s="60">
        <f t="shared" si="1"/>
        <v>8057</v>
      </c>
      <c r="I15" s="60">
        <f t="shared" si="1"/>
        <v>654</v>
      </c>
      <c r="J15" s="60">
        <f t="shared" si="1"/>
        <v>242077</v>
      </c>
      <c r="K15" s="60">
        <f t="shared" si="1"/>
        <v>227343</v>
      </c>
      <c r="L15" s="60">
        <f t="shared" si="1"/>
        <v>225391</v>
      </c>
      <c r="M15" s="60">
        <f t="shared" si="1"/>
        <v>141822</v>
      </c>
      <c r="N15" s="60">
        <f t="shared" si="1"/>
        <v>93697</v>
      </c>
      <c r="O15" s="60">
        <f t="shared" si="1"/>
        <v>61338</v>
      </c>
      <c r="P15" s="60">
        <f t="shared" si="1"/>
        <v>19148</v>
      </c>
      <c r="Q15" s="60">
        <f t="shared" si="1"/>
        <v>265</v>
      </c>
      <c r="R15" s="65" t="s">
        <v>50</v>
      </c>
      <c r="S15" s="66"/>
    </row>
    <row r="16" spans="1:22" s="67" customFormat="1" ht="20.25" customHeight="1" x14ac:dyDescent="0.5">
      <c r="A16" s="68"/>
      <c r="B16" s="69" t="s">
        <v>51</v>
      </c>
      <c r="C16" s="68"/>
      <c r="D16" s="70"/>
      <c r="E16" s="71">
        <v>133</v>
      </c>
      <c r="F16" s="71">
        <v>8</v>
      </c>
      <c r="G16" s="71">
        <v>255</v>
      </c>
      <c r="H16" s="72">
        <v>0</v>
      </c>
      <c r="I16" s="72" t="s">
        <v>52</v>
      </c>
      <c r="J16" s="71">
        <v>15350</v>
      </c>
      <c r="K16" s="71">
        <v>15437</v>
      </c>
      <c r="L16" s="71">
        <v>9908</v>
      </c>
      <c r="M16" s="71">
        <v>7744</v>
      </c>
      <c r="N16" s="71">
        <v>3574</v>
      </c>
      <c r="O16" s="71">
        <v>4369</v>
      </c>
      <c r="P16" s="71">
        <v>1384</v>
      </c>
      <c r="Q16" s="71">
        <v>25</v>
      </c>
      <c r="R16" s="73"/>
      <c r="S16" s="66" t="s">
        <v>53</v>
      </c>
    </row>
    <row r="17" spans="1:19" s="67" customFormat="1" ht="20.25" customHeight="1" x14ac:dyDescent="0.5">
      <c r="A17" s="68"/>
      <c r="B17" s="69" t="s">
        <v>54</v>
      </c>
      <c r="C17" s="68"/>
      <c r="D17" s="70"/>
      <c r="E17" s="71">
        <v>182</v>
      </c>
      <c r="F17" s="71">
        <v>14</v>
      </c>
      <c r="G17" s="71">
        <v>198</v>
      </c>
      <c r="H17" s="71">
        <v>5</v>
      </c>
      <c r="I17" s="71">
        <v>60</v>
      </c>
      <c r="J17" s="71">
        <v>10984</v>
      </c>
      <c r="K17" s="71">
        <v>15923</v>
      </c>
      <c r="L17" s="71">
        <v>6228</v>
      </c>
      <c r="M17" s="71">
        <v>8301</v>
      </c>
      <c r="N17" s="71">
        <v>3481</v>
      </c>
      <c r="O17" s="71">
        <v>2213</v>
      </c>
      <c r="P17" s="71">
        <v>1308</v>
      </c>
      <c r="Q17" s="72">
        <v>0</v>
      </c>
      <c r="R17" s="73"/>
      <c r="S17" s="66" t="s">
        <v>55</v>
      </c>
    </row>
    <row r="18" spans="1:19" s="67" customFormat="1" ht="20.25" customHeight="1" x14ac:dyDescent="0.5">
      <c r="A18" s="74"/>
      <c r="B18" s="69" t="s">
        <v>56</v>
      </c>
      <c r="C18" s="74"/>
      <c r="D18" s="75"/>
      <c r="E18" s="71">
        <v>274</v>
      </c>
      <c r="F18" s="71">
        <v>55</v>
      </c>
      <c r="G18" s="71">
        <v>308</v>
      </c>
      <c r="H18" s="71">
        <v>238</v>
      </c>
      <c r="I18" s="71">
        <v>8</v>
      </c>
      <c r="J18" s="71">
        <v>16707</v>
      </c>
      <c r="K18" s="71">
        <v>17728</v>
      </c>
      <c r="L18" s="71">
        <v>10707</v>
      </c>
      <c r="M18" s="71">
        <v>10192</v>
      </c>
      <c r="N18" s="71">
        <v>4690</v>
      </c>
      <c r="O18" s="71">
        <v>2022</v>
      </c>
      <c r="P18" s="71">
        <v>1338</v>
      </c>
      <c r="Q18" s="72">
        <v>0</v>
      </c>
      <c r="R18" s="73"/>
      <c r="S18" s="66" t="s">
        <v>57</v>
      </c>
    </row>
    <row r="19" spans="1:19" s="67" customFormat="1" ht="20.25" customHeight="1" x14ac:dyDescent="0.5">
      <c r="A19" s="74"/>
      <c r="B19" s="69" t="s">
        <v>58</v>
      </c>
      <c r="C19" s="74"/>
      <c r="D19" s="75"/>
      <c r="E19" s="71">
        <v>256</v>
      </c>
      <c r="F19" s="71">
        <v>268</v>
      </c>
      <c r="G19" s="71">
        <v>140</v>
      </c>
      <c r="H19" s="71">
        <v>907</v>
      </c>
      <c r="I19" s="71">
        <v>51</v>
      </c>
      <c r="J19" s="71">
        <v>10012</v>
      </c>
      <c r="K19" s="72">
        <v>0</v>
      </c>
      <c r="L19" s="71">
        <v>6329</v>
      </c>
      <c r="M19" s="71">
        <v>8720</v>
      </c>
      <c r="N19" s="71">
        <v>6609</v>
      </c>
      <c r="O19" s="71">
        <v>2853</v>
      </c>
      <c r="P19" s="71">
        <v>453</v>
      </c>
      <c r="Q19" s="72">
        <v>0</v>
      </c>
      <c r="R19" s="73"/>
      <c r="S19" s="66" t="s">
        <v>59</v>
      </c>
    </row>
    <row r="20" spans="1:19" s="67" customFormat="1" ht="20.25" customHeight="1" x14ac:dyDescent="0.5">
      <c r="A20" s="74"/>
      <c r="B20" s="69" t="s">
        <v>60</v>
      </c>
      <c r="C20" s="74"/>
      <c r="D20" s="75"/>
      <c r="E20" s="71">
        <v>425</v>
      </c>
      <c r="F20" s="71">
        <v>249</v>
      </c>
      <c r="G20" s="71">
        <v>55</v>
      </c>
      <c r="H20" s="71">
        <v>865</v>
      </c>
      <c r="I20" s="71">
        <v>1</v>
      </c>
      <c r="J20" s="71">
        <v>13260</v>
      </c>
      <c r="K20" s="71">
        <v>15352</v>
      </c>
      <c r="L20" s="71">
        <v>7277</v>
      </c>
      <c r="M20" s="71">
        <v>8688</v>
      </c>
      <c r="N20" s="71">
        <v>8012</v>
      </c>
      <c r="O20" s="71">
        <v>3729</v>
      </c>
      <c r="P20" s="71">
        <v>1108</v>
      </c>
      <c r="Q20" s="71">
        <v>25</v>
      </c>
      <c r="R20" s="73"/>
      <c r="S20" s="66" t="s">
        <v>61</v>
      </c>
    </row>
    <row r="21" spans="1:19" s="67" customFormat="1" ht="20.25" customHeight="1" x14ac:dyDescent="0.5">
      <c r="A21" s="74"/>
      <c r="B21" s="69" t="s">
        <v>62</v>
      </c>
      <c r="C21" s="74"/>
      <c r="D21" s="75"/>
      <c r="E21" s="71">
        <v>137</v>
      </c>
      <c r="F21" s="71">
        <v>21</v>
      </c>
      <c r="G21" s="71">
        <v>377</v>
      </c>
      <c r="H21" s="71">
        <v>758</v>
      </c>
      <c r="I21" s="72" t="s">
        <v>52</v>
      </c>
      <c r="J21" s="71">
        <v>14774</v>
      </c>
      <c r="K21" s="71">
        <v>15598</v>
      </c>
      <c r="L21" s="71">
        <v>99079</v>
      </c>
      <c r="M21" s="71">
        <v>8027</v>
      </c>
      <c r="N21" s="71">
        <v>5362</v>
      </c>
      <c r="O21" s="71">
        <v>1587</v>
      </c>
      <c r="P21" s="71">
        <v>1140</v>
      </c>
      <c r="Q21" s="72">
        <v>0</v>
      </c>
      <c r="R21" s="73"/>
      <c r="S21" s="66" t="s">
        <v>63</v>
      </c>
    </row>
    <row r="22" spans="1:19" s="67" customFormat="1" ht="20.25" customHeight="1" x14ac:dyDescent="0.5">
      <c r="A22" s="74"/>
      <c r="B22" s="69" t="s">
        <v>64</v>
      </c>
      <c r="C22" s="74"/>
      <c r="D22" s="75"/>
      <c r="E22" s="71">
        <v>24086</v>
      </c>
      <c r="F22" s="71">
        <v>474</v>
      </c>
      <c r="G22" s="71">
        <v>421</v>
      </c>
      <c r="H22" s="71">
        <v>1887</v>
      </c>
      <c r="I22" s="71">
        <v>10</v>
      </c>
      <c r="J22" s="71">
        <v>22844</v>
      </c>
      <c r="K22" s="72">
        <v>0</v>
      </c>
      <c r="L22" s="71">
        <v>14060</v>
      </c>
      <c r="M22" s="71">
        <v>11352</v>
      </c>
      <c r="N22" s="71">
        <v>9322</v>
      </c>
      <c r="O22" s="71">
        <v>808</v>
      </c>
      <c r="P22" s="71">
        <v>1804</v>
      </c>
      <c r="Q22" s="71">
        <v>25</v>
      </c>
      <c r="R22" s="73"/>
      <c r="S22" s="66" t="s">
        <v>65</v>
      </c>
    </row>
    <row r="23" spans="1:19" s="67" customFormat="1" ht="20.25" customHeight="1" x14ac:dyDescent="0.5">
      <c r="A23" s="74"/>
      <c r="B23" s="69" t="s">
        <v>66</v>
      </c>
      <c r="C23" s="74"/>
      <c r="D23" s="75"/>
      <c r="E23" s="71">
        <v>183</v>
      </c>
      <c r="F23" s="71">
        <v>2</v>
      </c>
      <c r="G23" s="71">
        <v>295</v>
      </c>
      <c r="H23" s="71">
        <v>1082</v>
      </c>
      <c r="I23" s="71">
        <v>3</v>
      </c>
      <c r="J23" s="71">
        <v>12490</v>
      </c>
      <c r="K23" s="71">
        <v>15498</v>
      </c>
      <c r="L23" s="71">
        <v>7659</v>
      </c>
      <c r="M23" s="71">
        <v>8175</v>
      </c>
      <c r="N23" s="71">
        <v>3166</v>
      </c>
      <c r="O23" s="71">
        <v>264</v>
      </c>
      <c r="P23" s="71">
        <v>974</v>
      </c>
      <c r="Q23" s="71">
        <v>140</v>
      </c>
      <c r="R23" s="73"/>
      <c r="S23" s="66" t="s">
        <v>67</v>
      </c>
    </row>
    <row r="24" spans="1:19" s="67" customFormat="1" ht="20.25" customHeight="1" x14ac:dyDescent="0.5">
      <c r="A24" s="74"/>
      <c r="B24" s="69" t="s">
        <v>68</v>
      </c>
      <c r="C24" s="74"/>
      <c r="D24" s="75"/>
      <c r="E24" s="71">
        <v>90</v>
      </c>
      <c r="F24" s="71">
        <v>6</v>
      </c>
      <c r="G24" s="71">
        <v>148</v>
      </c>
      <c r="H24" s="71">
        <v>729</v>
      </c>
      <c r="I24" s="71">
        <v>13</v>
      </c>
      <c r="J24" s="71">
        <v>9800</v>
      </c>
      <c r="K24" s="71">
        <v>15590</v>
      </c>
      <c r="L24" s="71">
        <v>5610</v>
      </c>
      <c r="M24" s="71">
        <v>8384</v>
      </c>
      <c r="N24" s="71">
        <v>3407</v>
      </c>
      <c r="O24" s="71">
        <v>2259</v>
      </c>
      <c r="P24" s="71">
        <v>738</v>
      </c>
      <c r="Q24" s="72">
        <v>0</v>
      </c>
      <c r="R24" s="73"/>
      <c r="S24" s="66" t="s">
        <v>69</v>
      </c>
    </row>
    <row r="25" spans="1:19" s="67" customFormat="1" ht="20.25" customHeight="1" x14ac:dyDescent="0.5">
      <c r="A25" s="68"/>
      <c r="B25" s="69" t="s">
        <v>70</v>
      </c>
      <c r="C25" s="68"/>
      <c r="D25" s="70"/>
      <c r="E25" s="71">
        <v>1294</v>
      </c>
      <c r="F25" s="71">
        <v>532</v>
      </c>
      <c r="G25" s="71">
        <v>181</v>
      </c>
      <c r="H25" s="72">
        <v>0</v>
      </c>
      <c r="I25" s="71">
        <v>41</v>
      </c>
      <c r="J25" s="71">
        <v>13778</v>
      </c>
      <c r="K25" s="71">
        <v>19045</v>
      </c>
      <c r="L25" s="71">
        <v>8338</v>
      </c>
      <c r="M25" s="71">
        <v>6885</v>
      </c>
      <c r="N25" s="71">
        <v>5299</v>
      </c>
      <c r="O25" s="71">
        <v>11563</v>
      </c>
      <c r="P25" s="71">
        <v>676</v>
      </c>
      <c r="Q25" s="72">
        <v>0</v>
      </c>
      <c r="R25" s="73"/>
      <c r="S25" s="74" t="s">
        <v>71</v>
      </c>
    </row>
    <row r="26" spans="1:19" s="67" customFormat="1" ht="20.25" customHeight="1" x14ac:dyDescent="0.5">
      <c r="A26" s="68"/>
      <c r="B26" s="69" t="s">
        <v>72</v>
      </c>
      <c r="C26" s="68"/>
      <c r="D26" s="70"/>
      <c r="E26" s="71">
        <v>1240</v>
      </c>
      <c r="F26" s="71">
        <v>1072</v>
      </c>
      <c r="G26" s="71">
        <v>280</v>
      </c>
      <c r="H26" s="71">
        <v>922</v>
      </c>
      <c r="I26" s="71">
        <v>51</v>
      </c>
      <c r="J26" s="71">
        <v>28464</v>
      </c>
      <c r="K26" s="71">
        <v>26784</v>
      </c>
      <c r="L26" s="71">
        <v>16690</v>
      </c>
      <c r="M26" s="71">
        <v>12906</v>
      </c>
      <c r="N26" s="71">
        <v>10498</v>
      </c>
      <c r="O26" s="71">
        <v>12641</v>
      </c>
      <c r="P26" s="71">
        <v>2154</v>
      </c>
      <c r="Q26" s="71">
        <v>25</v>
      </c>
      <c r="R26" s="73"/>
      <c r="S26" s="74" t="s">
        <v>73</v>
      </c>
    </row>
    <row r="27" spans="1:19" s="67" customFormat="1" ht="20.25" customHeight="1" x14ac:dyDescent="0.5">
      <c r="A27" s="68"/>
      <c r="B27" s="69" t="s">
        <v>74</v>
      </c>
      <c r="C27" s="68"/>
      <c r="D27" s="70"/>
      <c r="E27" s="71">
        <v>358</v>
      </c>
      <c r="F27" s="71">
        <v>29</v>
      </c>
      <c r="G27" s="71">
        <v>76</v>
      </c>
      <c r="H27" s="71">
        <v>664</v>
      </c>
      <c r="I27" s="71">
        <v>17</v>
      </c>
      <c r="J27" s="71">
        <v>11607</v>
      </c>
      <c r="K27" s="72">
        <v>0</v>
      </c>
      <c r="L27" s="71">
        <v>5266</v>
      </c>
      <c r="M27" s="71">
        <v>8788</v>
      </c>
      <c r="N27" s="71">
        <v>5593</v>
      </c>
      <c r="O27" s="71">
        <v>2897</v>
      </c>
      <c r="P27" s="71">
        <v>652</v>
      </c>
      <c r="Q27" s="72">
        <v>0</v>
      </c>
      <c r="R27" s="73"/>
      <c r="S27" s="74" t="s">
        <v>75</v>
      </c>
    </row>
    <row r="28" spans="1:19" s="67" customFormat="1" ht="20.25" customHeight="1" x14ac:dyDescent="0.5">
      <c r="A28" s="74"/>
      <c r="B28" s="69" t="s">
        <v>76</v>
      </c>
      <c r="C28" s="74"/>
      <c r="D28" s="75"/>
      <c r="E28" s="71">
        <v>858</v>
      </c>
      <c r="F28" s="71">
        <v>616</v>
      </c>
      <c r="G28" s="71">
        <v>501</v>
      </c>
      <c r="H28" s="72">
        <v>0</v>
      </c>
      <c r="I28" s="71">
        <v>5</v>
      </c>
      <c r="J28" s="71">
        <v>32021</v>
      </c>
      <c r="K28" s="71">
        <v>34977</v>
      </c>
      <c r="L28" s="71">
        <v>14174</v>
      </c>
      <c r="M28" s="71">
        <v>17172</v>
      </c>
      <c r="N28" s="71">
        <v>11874</v>
      </c>
      <c r="O28" s="71">
        <v>1514</v>
      </c>
      <c r="P28" s="71">
        <v>2107</v>
      </c>
      <c r="Q28" s="71">
        <v>25</v>
      </c>
      <c r="R28" s="73"/>
      <c r="S28" s="74" t="s">
        <v>77</v>
      </c>
    </row>
    <row r="29" spans="1:19" s="67" customFormat="1" ht="20.25" customHeight="1" x14ac:dyDescent="0.5">
      <c r="A29" s="74"/>
      <c r="B29" s="69" t="s">
        <v>78</v>
      </c>
      <c r="C29" s="74"/>
      <c r="D29" s="75"/>
      <c r="E29" s="71">
        <v>1215</v>
      </c>
      <c r="F29" s="71">
        <v>1555</v>
      </c>
      <c r="G29" s="71">
        <v>557</v>
      </c>
      <c r="H29" s="72">
        <v>0</v>
      </c>
      <c r="I29" s="71">
        <v>394</v>
      </c>
      <c r="J29" s="71">
        <v>29986</v>
      </c>
      <c r="K29" s="71">
        <v>35411</v>
      </c>
      <c r="L29" s="71">
        <v>14066</v>
      </c>
      <c r="M29" s="71">
        <v>16488</v>
      </c>
      <c r="N29" s="71">
        <v>12810</v>
      </c>
      <c r="O29" s="71">
        <v>12619</v>
      </c>
      <c r="P29" s="71">
        <v>3312</v>
      </c>
      <c r="Q29" s="72">
        <v>0</v>
      </c>
      <c r="R29" s="73"/>
      <c r="S29" s="74" t="s">
        <v>79</v>
      </c>
    </row>
    <row r="30" spans="1:19" s="67" customFormat="1" ht="20.25" customHeight="1" x14ac:dyDescent="0.5">
      <c r="A30" s="76" t="s">
        <v>80</v>
      </c>
      <c r="B30" s="77"/>
      <c r="C30" s="68"/>
      <c r="D30" s="70"/>
      <c r="E30" s="60">
        <f>SUM(E31:E37)</f>
        <v>47676</v>
      </c>
      <c r="F30" s="60">
        <f t="shared" ref="F30:Q30" si="2">SUM(F31:F37)</f>
        <v>3268</v>
      </c>
      <c r="G30" s="60">
        <f t="shared" si="2"/>
        <v>2891</v>
      </c>
      <c r="H30" s="60">
        <f t="shared" si="2"/>
        <v>5555</v>
      </c>
      <c r="I30" s="60">
        <f t="shared" si="2"/>
        <v>34249</v>
      </c>
      <c r="J30" s="60">
        <f t="shared" si="2"/>
        <v>121263</v>
      </c>
      <c r="K30" s="60">
        <f t="shared" si="2"/>
        <v>87998</v>
      </c>
      <c r="L30" s="60">
        <f t="shared" si="2"/>
        <v>70471</v>
      </c>
      <c r="M30" s="60">
        <f t="shared" si="2"/>
        <v>56596</v>
      </c>
      <c r="N30" s="60">
        <f t="shared" si="2"/>
        <v>43356</v>
      </c>
      <c r="O30" s="60">
        <f t="shared" si="2"/>
        <v>39091</v>
      </c>
      <c r="P30" s="60">
        <f t="shared" si="2"/>
        <v>16956</v>
      </c>
      <c r="Q30" s="60">
        <f t="shared" si="2"/>
        <v>75</v>
      </c>
      <c r="R30" s="76" t="s">
        <v>81</v>
      </c>
      <c r="S30" s="68"/>
    </row>
    <row r="31" spans="1:19" s="67" customFormat="1" ht="20.25" customHeight="1" x14ac:dyDescent="0.5">
      <c r="A31" s="74"/>
      <c r="B31" s="69" t="s">
        <v>82</v>
      </c>
      <c r="C31" s="68"/>
      <c r="D31" s="70"/>
      <c r="E31" s="71">
        <v>26502</v>
      </c>
      <c r="F31" s="71">
        <v>2431</v>
      </c>
      <c r="G31" s="71">
        <v>793</v>
      </c>
      <c r="H31" s="71">
        <v>1781</v>
      </c>
      <c r="I31" s="71">
        <v>134</v>
      </c>
      <c r="J31" s="71">
        <v>23034</v>
      </c>
      <c r="K31" s="71">
        <v>31069</v>
      </c>
      <c r="L31" s="71">
        <v>13149</v>
      </c>
      <c r="M31" s="71">
        <v>15331</v>
      </c>
      <c r="N31" s="71">
        <v>13214</v>
      </c>
      <c r="O31" s="71">
        <v>5536</v>
      </c>
      <c r="P31" s="71">
        <v>2523</v>
      </c>
      <c r="Q31" s="71">
        <v>25</v>
      </c>
      <c r="R31" s="73"/>
      <c r="S31" s="78" t="s">
        <v>83</v>
      </c>
    </row>
    <row r="32" spans="1:19" s="67" customFormat="1" ht="20.25" customHeight="1" x14ac:dyDescent="0.5">
      <c r="A32" s="74"/>
      <c r="B32" s="69" t="s">
        <v>84</v>
      </c>
      <c r="C32" s="68"/>
      <c r="D32" s="70"/>
      <c r="E32" s="71">
        <v>775</v>
      </c>
      <c r="F32" s="71">
        <v>20</v>
      </c>
      <c r="G32" s="71">
        <v>350</v>
      </c>
      <c r="H32" s="71">
        <v>743</v>
      </c>
      <c r="I32" s="71">
        <v>18</v>
      </c>
      <c r="J32" s="71">
        <v>12402</v>
      </c>
      <c r="K32" s="71">
        <v>14706</v>
      </c>
      <c r="L32" s="71">
        <v>7013</v>
      </c>
      <c r="M32" s="71">
        <v>6462</v>
      </c>
      <c r="N32" s="71">
        <v>4575</v>
      </c>
      <c r="O32" s="71">
        <v>4378</v>
      </c>
      <c r="P32" s="71">
        <v>1261</v>
      </c>
      <c r="Q32" s="72">
        <v>0</v>
      </c>
      <c r="R32" s="73"/>
      <c r="S32" s="78" t="s">
        <v>85</v>
      </c>
    </row>
    <row r="33" spans="1:22" s="67" customFormat="1" ht="20.25" customHeight="1" x14ac:dyDescent="0.5">
      <c r="A33" s="74"/>
      <c r="B33" s="69" t="s">
        <v>86</v>
      </c>
      <c r="C33" s="68"/>
      <c r="D33" s="70"/>
      <c r="E33" s="71">
        <v>745</v>
      </c>
      <c r="F33" s="71">
        <v>18</v>
      </c>
      <c r="G33" s="71">
        <v>227</v>
      </c>
      <c r="H33" s="71">
        <v>126</v>
      </c>
      <c r="I33" s="71">
        <v>14283</v>
      </c>
      <c r="J33" s="71">
        <v>8551</v>
      </c>
      <c r="K33" s="71">
        <v>8090</v>
      </c>
      <c r="L33" s="71">
        <v>4829</v>
      </c>
      <c r="M33" s="71">
        <v>5496</v>
      </c>
      <c r="N33" s="71">
        <v>3242</v>
      </c>
      <c r="O33" s="71">
        <v>13253</v>
      </c>
      <c r="P33" s="71">
        <v>1040</v>
      </c>
      <c r="Q33" s="71">
        <v>25</v>
      </c>
      <c r="R33" s="73"/>
      <c r="S33" s="78" t="s">
        <v>87</v>
      </c>
    </row>
    <row r="34" spans="1:22" s="67" customFormat="1" ht="20.25" customHeight="1" x14ac:dyDescent="0.5">
      <c r="A34" s="74"/>
      <c r="B34" s="69" t="s">
        <v>88</v>
      </c>
      <c r="C34" s="68"/>
      <c r="D34" s="68"/>
      <c r="E34" s="71">
        <v>17047</v>
      </c>
      <c r="F34" s="71">
        <v>58</v>
      </c>
      <c r="G34" s="71">
        <v>450</v>
      </c>
      <c r="H34" s="71">
        <v>595</v>
      </c>
      <c r="I34" s="71">
        <v>52</v>
      </c>
      <c r="J34" s="71">
        <v>8613</v>
      </c>
      <c r="K34" s="71">
        <v>1</v>
      </c>
      <c r="L34" s="71">
        <v>5668</v>
      </c>
      <c r="M34" s="71">
        <v>6705</v>
      </c>
      <c r="N34" s="71">
        <v>2808</v>
      </c>
      <c r="O34" s="71">
        <v>5229</v>
      </c>
      <c r="P34" s="71">
        <v>257</v>
      </c>
      <c r="Q34" s="71">
        <v>25</v>
      </c>
      <c r="R34" s="73"/>
      <c r="S34" s="78" t="s">
        <v>89</v>
      </c>
    </row>
    <row r="35" spans="1:22" s="67" customFormat="1" ht="20.25" customHeight="1" x14ac:dyDescent="0.5">
      <c r="A35" s="74"/>
      <c r="B35" s="69" t="s">
        <v>90</v>
      </c>
      <c r="C35" s="68"/>
      <c r="D35" s="68"/>
      <c r="E35" s="71">
        <v>260</v>
      </c>
      <c r="F35" s="71">
        <v>176</v>
      </c>
      <c r="G35" s="71">
        <v>240</v>
      </c>
      <c r="H35" s="71">
        <v>27</v>
      </c>
      <c r="I35" s="71">
        <v>19571</v>
      </c>
      <c r="J35" s="71">
        <v>21266</v>
      </c>
      <c r="K35" s="71">
        <v>31</v>
      </c>
      <c r="L35" s="71">
        <v>10692</v>
      </c>
      <c r="M35" s="71">
        <v>8765</v>
      </c>
      <c r="N35" s="71">
        <v>6018</v>
      </c>
      <c r="O35" s="71">
        <v>4734</v>
      </c>
      <c r="P35" s="71">
        <v>2337</v>
      </c>
      <c r="Q35" s="72">
        <v>0</v>
      </c>
      <c r="R35" s="73"/>
      <c r="S35" s="78" t="s">
        <v>91</v>
      </c>
    </row>
    <row r="36" spans="1:22" s="67" customFormat="1" ht="20.25" customHeight="1" x14ac:dyDescent="0.5">
      <c r="A36" s="74"/>
      <c r="B36" s="69" t="s">
        <v>92</v>
      </c>
      <c r="C36" s="68"/>
      <c r="D36" s="68"/>
      <c r="E36" s="71">
        <v>201</v>
      </c>
      <c r="F36" s="71">
        <v>24</v>
      </c>
      <c r="G36" s="71">
        <v>194</v>
      </c>
      <c r="H36" s="71">
        <v>615</v>
      </c>
      <c r="I36" s="71">
        <v>67</v>
      </c>
      <c r="J36" s="71">
        <v>12624</v>
      </c>
      <c r="K36" s="71">
        <v>4445</v>
      </c>
      <c r="L36" s="71">
        <v>9202</v>
      </c>
      <c r="M36" s="71">
        <v>5102</v>
      </c>
      <c r="N36" s="71">
        <v>4015</v>
      </c>
      <c r="O36" s="71">
        <v>3755</v>
      </c>
      <c r="P36" s="71">
        <v>5681</v>
      </c>
      <c r="Q36" s="72">
        <v>0</v>
      </c>
      <c r="R36" s="73"/>
      <c r="S36" s="78" t="s">
        <v>93</v>
      </c>
    </row>
    <row r="37" spans="1:22" s="67" customFormat="1" ht="20.25" customHeight="1" x14ac:dyDescent="0.5">
      <c r="A37" s="74"/>
      <c r="B37" s="69" t="s">
        <v>94</v>
      </c>
      <c r="C37" s="68"/>
      <c r="D37" s="68"/>
      <c r="E37" s="71">
        <v>2146</v>
      </c>
      <c r="F37" s="71">
        <v>541</v>
      </c>
      <c r="G37" s="71">
        <v>637</v>
      </c>
      <c r="H37" s="71">
        <v>1668</v>
      </c>
      <c r="I37" s="71">
        <v>124</v>
      </c>
      <c r="J37" s="71">
        <v>34773</v>
      </c>
      <c r="K37" s="71">
        <v>29656</v>
      </c>
      <c r="L37" s="71">
        <v>19918</v>
      </c>
      <c r="M37" s="71">
        <v>8735</v>
      </c>
      <c r="N37" s="71">
        <v>9484</v>
      </c>
      <c r="O37" s="71">
        <v>2206</v>
      </c>
      <c r="P37" s="71">
        <v>3857</v>
      </c>
      <c r="Q37" s="72">
        <v>0</v>
      </c>
      <c r="R37" s="73"/>
      <c r="S37" s="78" t="s">
        <v>95</v>
      </c>
    </row>
    <row r="38" spans="1:22" s="67" customFormat="1" ht="20.25" customHeight="1" x14ac:dyDescent="0.5">
      <c r="A38" s="76" t="s">
        <v>96</v>
      </c>
      <c r="B38" s="69"/>
      <c r="C38" s="68"/>
      <c r="D38" s="68"/>
      <c r="E38" s="60">
        <f t="shared" ref="E38:Q38" si="3">SUM(E39:E41,E55:E64)</f>
        <v>10940</v>
      </c>
      <c r="F38" s="60">
        <f t="shared" si="3"/>
        <v>3169</v>
      </c>
      <c r="G38" s="60">
        <f t="shared" si="3"/>
        <v>4902</v>
      </c>
      <c r="H38" s="60">
        <f t="shared" si="3"/>
        <v>1648</v>
      </c>
      <c r="I38" s="60">
        <f t="shared" si="3"/>
        <v>364</v>
      </c>
      <c r="J38" s="60">
        <f t="shared" si="3"/>
        <v>230855</v>
      </c>
      <c r="K38" s="60">
        <f t="shared" si="3"/>
        <v>228299</v>
      </c>
      <c r="L38" s="60">
        <f t="shared" si="3"/>
        <v>131364</v>
      </c>
      <c r="M38" s="60">
        <f t="shared" si="3"/>
        <v>115046</v>
      </c>
      <c r="N38" s="60">
        <f t="shared" si="3"/>
        <v>83076</v>
      </c>
      <c r="O38" s="60">
        <f t="shared" si="3"/>
        <v>81401</v>
      </c>
      <c r="P38" s="60">
        <f t="shared" si="3"/>
        <v>20691</v>
      </c>
      <c r="Q38" s="60">
        <f t="shared" si="3"/>
        <v>23374</v>
      </c>
      <c r="R38" s="76" t="s">
        <v>97</v>
      </c>
      <c r="S38" s="78"/>
    </row>
    <row r="39" spans="1:22" s="67" customFormat="1" ht="20.25" customHeight="1" x14ac:dyDescent="0.5">
      <c r="A39" s="74"/>
      <c r="B39" s="69" t="s">
        <v>98</v>
      </c>
      <c r="C39" s="68"/>
      <c r="D39" s="68"/>
      <c r="E39" s="71">
        <v>2974</v>
      </c>
      <c r="F39" s="71">
        <v>338</v>
      </c>
      <c r="G39" s="71">
        <v>1140</v>
      </c>
      <c r="H39" s="71">
        <v>276</v>
      </c>
      <c r="I39" s="71">
        <v>24</v>
      </c>
      <c r="J39" s="71">
        <v>25147</v>
      </c>
      <c r="K39" s="71">
        <v>23240</v>
      </c>
      <c r="L39" s="71">
        <v>10803</v>
      </c>
      <c r="M39" s="71">
        <v>11357</v>
      </c>
      <c r="N39" s="71">
        <v>6753</v>
      </c>
      <c r="O39" s="71">
        <v>11366</v>
      </c>
      <c r="P39" s="71">
        <v>2871</v>
      </c>
      <c r="Q39" s="71">
        <v>25</v>
      </c>
      <c r="R39" s="73"/>
      <c r="S39" s="78" t="s">
        <v>99</v>
      </c>
    </row>
    <row r="40" spans="1:22" s="67" customFormat="1" ht="20.25" customHeight="1" x14ac:dyDescent="0.5">
      <c r="A40" s="74"/>
      <c r="B40" s="69" t="s">
        <v>100</v>
      </c>
      <c r="C40" s="68"/>
      <c r="D40" s="68"/>
      <c r="E40" s="71">
        <v>403</v>
      </c>
      <c r="F40" s="71">
        <v>255</v>
      </c>
      <c r="G40" s="71">
        <v>781</v>
      </c>
      <c r="H40" s="71">
        <v>1178</v>
      </c>
      <c r="I40" s="71">
        <v>8</v>
      </c>
      <c r="J40" s="71">
        <v>19139</v>
      </c>
      <c r="K40" s="71">
        <v>20831</v>
      </c>
      <c r="L40" s="71">
        <v>11053</v>
      </c>
      <c r="M40" s="71">
        <v>10318</v>
      </c>
      <c r="N40" s="71">
        <v>8322</v>
      </c>
      <c r="O40" s="71">
        <v>4132</v>
      </c>
      <c r="P40" s="71">
        <v>1996</v>
      </c>
      <c r="Q40" s="72">
        <v>0</v>
      </c>
      <c r="R40" s="73"/>
      <c r="S40" s="78" t="s">
        <v>101</v>
      </c>
    </row>
    <row r="41" spans="1:22" s="67" customFormat="1" ht="20.25" customHeight="1" x14ac:dyDescent="0.5">
      <c r="A41" s="74"/>
      <c r="B41" s="69" t="s">
        <v>102</v>
      </c>
      <c r="C41" s="68"/>
      <c r="D41" s="68"/>
      <c r="E41" s="71">
        <v>913</v>
      </c>
      <c r="F41" s="71">
        <v>389</v>
      </c>
      <c r="G41" s="71">
        <v>402</v>
      </c>
      <c r="H41" s="72">
        <v>0</v>
      </c>
      <c r="I41" s="71">
        <v>77</v>
      </c>
      <c r="J41" s="71">
        <v>29165</v>
      </c>
      <c r="K41" s="71">
        <v>26814</v>
      </c>
      <c r="L41" s="71">
        <v>16384</v>
      </c>
      <c r="M41" s="71">
        <v>9895</v>
      </c>
      <c r="N41" s="71">
        <v>9337</v>
      </c>
      <c r="O41" s="71">
        <v>10333</v>
      </c>
      <c r="P41" s="71">
        <v>3262</v>
      </c>
      <c r="Q41" s="71">
        <v>25</v>
      </c>
      <c r="R41" s="73"/>
      <c r="S41" s="78" t="s">
        <v>103</v>
      </c>
    </row>
    <row r="42" spans="1:22" s="79" customFormat="1" ht="25.5" customHeight="1" x14ac:dyDescent="0.5">
      <c r="B42" s="2" t="s">
        <v>0</v>
      </c>
      <c r="C42" s="3">
        <v>19.3</v>
      </c>
      <c r="D42" s="4" t="s">
        <v>104</v>
      </c>
      <c r="V42" s="23"/>
    </row>
    <row r="43" spans="1:22" s="80" customFormat="1" x14ac:dyDescent="0.5">
      <c r="B43" s="81" t="s">
        <v>2</v>
      </c>
      <c r="C43" s="3">
        <v>19.3</v>
      </c>
      <c r="D43" s="8" t="s">
        <v>105</v>
      </c>
      <c r="V43" s="79"/>
    </row>
    <row r="44" spans="1:22" s="80" customFormat="1" ht="7.5" customHeight="1" x14ac:dyDescent="0.5">
      <c r="B44" s="81"/>
      <c r="C44" s="3"/>
      <c r="D44" s="8"/>
    </row>
    <row r="45" spans="1:22" s="80" customFormat="1" ht="15" customHeight="1" x14ac:dyDescent="0.5">
      <c r="B45" s="81"/>
      <c r="C45" s="3"/>
      <c r="D45" s="8"/>
      <c r="S45" s="9" t="s">
        <v>4</v>
      </c>
    </row>
    <row r="46" spans="1:22" s="23" customFormat="1" ht="6" customHeight="1" x14ac:dyDescent="0.5">
      <c r="B46" s="82"/>
      <c r="V46" s="80"/>
    </row>
    <row r="47" spans="1:22" s="22" customFormat="1" ht="18" customHeight="1" x14ac:dyDescent="0.5">
      <c r="A47" s="11"/>
      <c r="B47" s="12"/>
      <c r="C47" s="13"/>
      <c r="D47" s="14"/>
      <c r="E47" s="15" t="s">
        <v>5</v>
      </c>
      <c r="F47" s="16"/>
      <c r="G47" s="16"/>
      <c r="H47" s="16"/>
      <c r="I47" s="16"/>
      <c r="J47" s="16"/>
      <c r="K47" s="17"/>
      <c r="L47" s="18" t="s">
        <v>6</v>
      </c>
      <c r="M47" s="19"/>
      <c r="N47" s="19"/>
      <c r="O47" s="19"/>
      <c r="P47" s="19"/>
      <c r="Q47" s="20"/>
      <c r="R47" s="21" t="s">
        <v>7</v>
      </c>
      <c r="S47" s="11"/>
      <c r="V47" s="23"/>
    </row>
    <row r="48" spans="1:22" s="22" customFormat="1" ht="18" customHeight="1" x14ac:dyDescent="0.5">
      <c r="A48" s="24"/>
      <c r="B48" s="25"/>
      <c r="C48" s="24"/>
      <c r="D48" s="26"/>
      <c r="E48" s="27" t="s">
        <v>8</v>
      </c>
      <c r="F48" s="28"/>
      <c r="G48" s="28"/>
      <c r="H48" s="28"/>
      <c r="I48" s="28"/>
      <c r="J48" s="28"/>
      <c r="K48" s="29"/>
      <c r="L48" s="30" t="s">
        <v>9</v>
      </c>
      <c r="M48" s="31"/>
      <c r="N48" s="31"/>
      <c r="O48" s="31"/>
      <c r="P48" s="31"/>
      <c r="Q48" s="32"/>
      <c r="R48" s="33"/>
    </row>
    <row r="49" spans="1:22" s="22" customFormat="1" ht="18" customHeight="1" x14ac:dyDescent="0.5">
      <c r="A49" s="34" t="s">
        <v>10</v>
      </c>
      <c r="B49" s="34"/>
      <c r="C49" s="34"/>
      <c r="D49" s="35"/>
      <c r="E49" s="36"/>
      <c r="F49" s="37" t="s">
        <v>11</v>
      </c>
      <c r="G49" s="36"/>
      <c r="H49" s="36"/>
      <c r="I49" s="38"/>
      <c r="J49" s="39"/>
      <c r="K49" s="39"/>
      <c r="L49" s="39"/>
      <c r="M49" s="39"/>
      <c r="N49" s="39"/>
      <c r="O49" s="39"/>
      <c r="P49" s="39"/>
      <c r="Q49" s="40"/>
      <c r="R49" s="41" t="s">
        <v>12</v>
      </c>
      <c r="S49" s="42"/>
      <c r="T49" s="43"/>
      <c r="U49" s="43"/>
    </row>
    <row r="50" spans="1:22" s="22" customFormat="1" ht="18" customHeight="1" x14ac:dyDescent="0.5">
      <c r="A50" s="42" t="s">
        <v>13</v>
      </c>
      <c r="B50" s="42"/>
      <c r="C50" s="42"/>
      <c r="D50" s="35"/>
      <c r="E50" s="36"/>
      <c r="F50" s="36" t="s">
        <v>14</v>
      </c>
      <c r="G50" s="36"/>
      <c r="H50" s="36" t="s">
        <v>15</v>
      </c>
      <c r="I50" s="36"/>
      <c r="J50" s="39"/>
      <c r="K50" s="39"/>
      <c r="L50" s="39"/>
      <c r="M50" s="39"/>
      <c r="N50" s="39"/>
      <c r="O50" s="39"/>
      <c r="P50" s="39"/>
      <c r="Q50" s="36"/>
      <c r="R50" s="41" t="s">
        <v>16</v>
      </c>
      <c r="S50" s="42"/>
      <c r="T50" s="43"/>
      <c r="U50" s="43"/>
    </row>
    <row r="51" spans="1:22" s="22" customFormat="1" ht="18" customHeight="1" x14ac:dyDescent="0.5">
      <c r="A51" s="44"/>
      <c r="B51" s="45"/>
      <c r="C51" s="44"/>
      <c r="D51" s="46"/>
      <c r="E51" s="36" t="s">
        <v>17</v>
      </c>
      <c r="F51" s="36" t="s">
        <v>18</v>
      </c>
      <c r="G51" s="36"/>
      <c r="H51" s="36" t="s">
        <v>19</v>
      </c>
      <c r="I51" s="36"/>
      <c r="J51" s="39"/>
      <c r="K51" s="39"/>
      <c r="L51" s="39" t="s">
        <v>20</v>
      </c>
      <c r="M51" s="39"/>
      <c r="N51" s="39"/>
      <c r="O51" s="39"/>
      <c r="P51" s="39"/>
      <c r="Q51" s="36"/>
      <c r="R51" s="41" t="s">
        <v>21</v>
      </c>
      <c r="S51" s="42"/>
      <c r="T51" s="43"/>
      <c r="U51" s="43"/>
    </row>
    <row r="52" spans="1:22" s="22" customFormat="1" ht="18" customHeight="1" x14ac:dyDescent="0.5">
      <c r="A52" s="24"/>
      <c r="B52" s="25"/>
      <c r="C52" s="24"/>
      <c r="D52" s="26"/>
      <c r="E52" s="36" t="s">
        <v>22</v>
      </c>
      <c r="F52" s="36" t="s">
        <v>23</v>
      </c>
      <c r="G52" s="36" t="s">
        <v>24</v>
      </c>
      <c r="H52" s="36" t="s">
        <v>25</v>
      </c>
      <c r="I52" s="36" t="s">
        <v>26</v>
      </c>
      <c r="J52" s="39" t="s">
        <v>27</v>
      </c>
      <c r="K52" s="39" t="s">
        <v>28</v>
      </c>
      <c r="L52" s="39" t="s">
        <v>29</v>
      </c>
      <c r="M52" s="39" t="s">
        <v>30</v>
      </c>
      <c r="N52" s="39" t="s">
        <v>31</v>
      </c>
      <c r="O52" s="39" t="s">
        <v>32</v>
      </c>
      <c r="P52" s="39" t="s">
        <v>33</v>
      </c>
      <c r="Q52" s="36" t="s">
        <v>34</v>
      </c>
      <c r="R52" s="41" t="s">
        <v>35</v>
      </c>
      <c r="S52" s="42"/>
      <c r="T52" s="43"/>
      <c r="U52" s="43"/>
    </row>
    <row r="53" spans="1:22" s="22" customFormat="1" ht="18" customHeight="1" x14ac:dyDescent="0.5">
      <c r="A53" s="47"/>
      <c r="B53" s="48"/>
      <c r="C53" s="47"/>
      <c r="D53" s="49"/>
      <c r="E53" s="50" t="s">
        <v>36</v>
      </c>
      <c r="F53" s="50" t="s">
        <v>37</v>
      </c>
      <c r="G53" s="50" t="s">
        <v>38</v>
      </c>
      <c r="H53" s="50" t="s">
        <v>39</v>
      </c>
      <c r="I53" s="50" t="s">
        <v>40</v>
      </c>
      <c r="J53" s="50" t="s">
        <v>41</v>
      </c>
      <c r="K53" s="50" t="s">
        <v>42</v>
      </c>
      <c r="L53" s="51" t="s">
        <v>43</v>
      </c>
      <c r="M53" s="51" t="s">
        <v>44</v>
      </c>
      <c r="N53" s="51" t="s">
        <v>45</v>
      </c>
      <c r="O53" s="51" t="s">
        <v>46</v>
      </c>
      <c r="P53" s="51" t="s">
        <v>41</v>
      </c>
      <c r="Q53" s="50" t="s">
        <v>42</v>
      </c>
      <c r="R53" s="52"/>
      <c r="S53" s="53"/>
    </row>
    <row r="54" spans="1:22" s="23" customFormat="1" ht="3" customHeight="1" x14ac:dyDescent="0.5">
      <c r="A54" s="54" t="s">
        <v>7</v>
      </c>
      <c r="B54" s="54"/>
      <c r="C54" s="54"/>
      <c r="D54" s="55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7"/>
      <c r="V54" s="22"/>
    </row>
    <row r="55" spans="1:22" s="67" customFormat="1" ht="20.25" customHeight="1" x14ac:dyDescent="0.5">
      <c r="A55" s="74"/>
      <c r="B55" s="69" t="s">
        <v>106</v>
      </c>
      <c r="C55" s="68"/>
      <c r="D55" s="70"/>
      <c r="E55" s="71">
        <v>115</v>
      </c>
      <c r="F55" s="71">
        <v>143</v>
      </c>
      <c r="G55" s="71">
        <v>262</v>
      </c>
      <c r="H55" s="71">
        <v>87</v>
      </c>
      <c r="I55" s="72" t="s">
        <v>52</v>
      </c>
      <c r="J55" s="71">
        <v>14989</v>
      </c>
      <c r="K55" s="71">
        <v>14059</v>
      </c>
      <c r="L55" s="71">
        <v>7824</v>
      </c>
      <c r="M55" s="71">
        <v>6783</v>
      </c>
      <c r="N55" s="71">
        <v>4613</v>
      </c>
      <c r="O55" s="71">
        <v>3521</v>
      </c>
      <c r="P55" s="71">
        <v>1394</v>
      </c>
      <c r="Q55" s="71">
        <v>25</v>
      </c>
      <c r="R55" s="73"/>
      <c r="S55" s="78" t="s">
        <v>107</v>
      </c>
    </row>
    <row r="56" spans="1:22" s="67" customFormat="1" ht="20.25" customHeight="1" x14ac:dyDescent="0.5">
      <c r="A56" s="74"/>
      <c r="B56" s="69" t="s">
        <v>108</v>
      </c>
      <c r="C56" s="68"/>
      <c r="D56" s="70"/>
      <c r="E56" s="71">
        <v>313</v>
      </c>
      <c r="F56" s="71">
        <v>200</v>
      </c>
      <c r="G56" s="71">
        <v>346</v>
      </c>
      <c r="H56" s="72">
        <v>0</v>
      </c>
      <c r="I56" s="71">
        <v>61</v>
      </c>
      <c r="J56" s="71">
        <v>21271</v>
      </c>
      <c r="K56" s="71">
        <v>20866</v>
      </c>
      <c r="L56" s="71">
        <v>12436</v>
      </c>
      <c r="M56" s="71">
        <v>9970</v>
      </c>
      <c r="N56" s="71">
        <v>5008</v>
      </c>
      <c r="O56" s="71">
        <v>3870</v>
      </c>
      <c r="P56" s="71">
        <v>2324</v>
      </c>
      <c r="Q56" s="71">
        <v>25</v>
      </c>
      <c r="R56" s="73"/>
      <c r="S56" s="78" t="s">
        <v>109</v>
      </c>
    </row>
    <row r="57" spans="1:22" s="67" customFormat="1" ht="20.25" customHeight="1" x14ac:dyDescent="0.5">
      <c r="A57" s="76"/>
      <c r="B57" s="69" t="s">
        <v>110</v>
      </c>
      <c r="C57" s="68"/>
      <c r="D57" s="68"/>
      <c r="E57" s="71">
        <v>293</v>
      </c>
      <c r="F57" s="71">
        <v>177</v>
      </c>
      <c r="G57" s="71">
        <v>189</v>
      </c>
      <c r="H57" s="72">
        <v>0</v>
      </c>
      <c r="I57" s="72" t="s">
        <v>52</v>
      </c>
      <c r="J57" s="71">
        <v>16881</v>
      </c>
      <c r="K57" s="71">
        <v>20210</v>
      </c>
      <c r="L57" s="71">
        <v>11797</v>
      </c>
      <c r="M57" s="71">
        <v>6382</v>
      </c>
      <c r="N57" s="71">
        <v>9989</v>
      </c>
      <c r="O57" s="71">
        <v>4304</v>
      </c>
      <c r="P57" s="71">
        <v>1320</v>
      </c>
      <c r="Q57" s="72">
        <v>0</v>
      </c>
      <c r="R57" s="76"/>
      <c r="S57" s="78" t="s">
        <v>111</v>
      </c>
    </row>
    <row r="58" spans="1:22" s="67" customFormat="1" ht="20.25" customHeight="1" x14ac:dyDescent="0.5">
      <c r="A58" s="74"/>
      <c r="B58" s="69" t="s">
        <v>112</v>
      </c>
      <c r="C58" s="68"/>
      <c r="D58" s="70"/>
      <c r="E58" s="71">
        <v>296</v>
      </c>
      <c r="F58" s="71">
        <v>104</v>
      </c>
      <c r="G58" s="71">
        <v>299</v>
      </c>
      <c r="H58" s="72">
        <v>0</v>
      </c>
      <c r="I58" s="71">
        <v>8</v>
      </c>
      <c r="J58" s="71">
        <v>11111</v>
      </c>
      <c r="K58" s="71">
        <v>15077</v>
      </c>
      <c r="L58" s="71">
        <v>6405</v>
      </c>
      <c r="M58" s="71">
        <v>6480</v>
      </c>
      <c r="N58" s="71">
        <v>4451</v>
      </c>
      <c r="O58" s="71">
        <v>925</v>
      </c>
      <c r="P58" s="71">
        <v>276</v>
      </c>
      <c r="Q58" s="72">
        <v>0</v>
      </c>
      <c r="R58" s="73"/>
      <c r="S58" s="78" t="s">
        <v>113</v>
      </c>
    </row>
    <row r="59" spans="1:22" s="67" customFormat="1" ht="20.25" customHeight="1" x14ac:dyDescent="0.5">
      <c r="A59" s="74"/>
      <c r="B59" s="69" t="s">
        <v>114</v>
      </c>
      <c r="C59" s="68"/>
      <c r="D59" s="70"/>
      <c r="E59" s="71">
        <v>166</v>
      </c>
      <c r="F59" s="71">
        <v>8</v>
      </c>
      <c r="G59" s="71">
        <v>259</v>
      </c>
      <c r="H59" s="72">
        <v>0</v>
      </c>
      <c r="I59" s="72" t="s">
        <v>52</v>
      </c>
      <c r="J59" s="71">
        <v>10588</v>
      </c>
      <c r="K59" s="71">
        <v>15276</v>
      </c>
      <c r="L59" s="71">
        <v>6755</v>
      </c>
      <c r="M59" s="71">
        <v>6978</v>
      </c>
      <c r="N59" s="71">
        <v>3400</v>
      </c>
      <c r="O59" s="71">
        <v>3033</v>
      </c>
      <c r="P59" s="71">
        <v>406</v>
      </c>
      <c r="Q59" s="72">
        <v>0</v>
      </c>
      <c r="R59" s="73"/>
      <c r="S59" s="78" t="s">
        <v>115</v>
      </c>
    </row>
    <row r="60" spans="1:22" s="67" customFormat="1" ht="20.25" customHeight="1" x14ac:dyDescent="0.5">
      <c r="A60" s="74"/>
      <c r="B60" s="69" t="s">
        <v>116</v>
      </c>
      <c r="C60" s="68"/>
      <c r="D60" s="70"/>
      <c r="E60" s="71">
        <v>178</v>
      </c>
      <c r="F60" s="71">
        <v>3</v>
      </c>
      <c r="G60" s="71">
        <v>451</v>
      </c>
      <c r="H60" s="72">
        <v>0</v>
      </c>
      <c r="I60" s="71">
        <v>37</v>
      </c>
      <c r="J60" s="71">
        <v>9317</v>
      </c>
      <c r="K60" s="71">
        <v>31</v>
      </c>
      <c r="L60" s="71">
        <v>5772</v>
      </c>
      <c r="M60" s="71">
        <v>6875</v>
      </c>
      <c r="N60" s="71">
        <v>3484</v>
      </c>
      <c r="O60" s="71">
        <v>2753</v>
      </c>
      <c r="P60" s="71">
        <v>916</v>
      </c>
      <c r="Q60" s="72">
        <v>0</v>
      </c>
      <c r="R60" s="73"/>
      <c r="S60" s="78" t="s">
        <v>117</v>
      </c>
    </row>
    <row r="61" spans="1:22" s="67" customFormat="1" ht="20.25" customHeight="1" x14ac:dyDescent="0.5">
      <c r="A61" s="74"/>
      <c r="B61" s="69" t="s">
        <v>118</v>
      </c>
      <c r="C61" s="68"/>
      <c r="D61" s="70"/>
      <c r="E61" s="71">
        <v>619</v>
      </c>
      <c r="F61" s="71">
        <v>14</v>
      </c>
      <c r="G61" s="71">
        <v>189</v>
      </c>
      <c r="H61" s="72">
        <v>0</v>
      </c>
      <c r="I61" s="71">
        <v>17</v>
      </c>
      <c r="J61" s="71">
        <v>13861</v>
      </c>
      <c r="K61" s="71">
        <v>23280</v>
      </c>
      <c r="L61" s="71">
        <v>8532</v>
      </c>
      <c r="M61" s="71">
        <v>8379</v>
      </c>
      <c r="N61" s="71">
        <v>6123</v>
      </c>
      <c r="O61" s="71">
        <v>7899</v>
      </c>
      <c r="P61" s="71">
        <v>474</v>
      </c>
      <c r="Q61" s="71">
        <v>397</v>
      </c>
      <c r="R61" s="73"/>
      <c r="S61" s="78" t="s">
        <v>119</v>
      </c>
    </row>
    <row r="62" spans="1:22" s="67" customFormat="1" ht="20.25" customHeight="1" x14ac:dyDescent="0.5">
      <c r="A62" s="68"/>
      <c r="B62" s="69" t="s">
        <v>120</v>
      </c>
      <c r="C62" s="68"/>
      <c r="D62" s="70"/>
      <c r="E62" s="71">
        <v>347</v>
      </c>
      <c r="F62" s="71">
        <v>293</v>
      </c>
      <c r="G62" s="71">
        <v>132</v>
      </c>
      <c r="H62" s="72">
        <v>0</v>
      </c>
      <c r="I62" s="71">
        <v>4</v>
      </c>
      <c r="J62" s="71">
        <v>16261</v>
      </c>
      <c r="K62" s="71">
        <v>17478</v>
      </c>
      <c r="L62" s="71">
        <v>9339</v>
      </c>
      <c r="M62" s="71">
        <v>9398</v>
      </c>
      <c r="N62" s="71">
        <v>5686</v>
      </c>
      <c r="O62" s="71">
        <v>5434</v>
      </c>
      <c r="P62" s="71">
        <v>1665</v>
      </c>
      <c r="Q62" s="72">
        <v>0</v>
      </c>
      <c r="R62" s="73"/>
      <c r="S62" s="78" t="s">
        <v>121</v>
      </c>
    </row>
    <row r="63" spans="1:22" s="67" customFormat="1" ht="20.25" customHeight="1" x14ac:dyDescent="0.5">
      <c r="A63" s="68"/>
      <c r="B63" s="69" t="s">
        <v>122</v>
      </c>
      <c r="C63" s="68"/>
      <c r="D63" s="70"/>
      <c r="E63" s="71">
        <v>2375</v>
      </c>
      <c r="F63" s="71">
        <v>180</v>
      </c>
      <c r="G63" s="71">
        <v>209</v>
      </c>
      <c r="H63" s="72">
        <v>0</v>
      </c>
      <c r="I63" s="71">
        <v>27</v>
      </c>
      <c r="J63" s="71">
        <v>11621</v>
      </c>
      <c r="K63" s="72">
        <v>0</v>
      </c>
      <c r="L63" s="71">
        <v>6617</v>
      </c>
      <c r="M63" s="71">
        <v>8082</v>
      </c>
      <c r="N63" s="71">
        <v>4141</v>
      </c>
      <c r="O63" s="71">
        <v>2397</v>
      </c>
      <c r="P63" s="71">
        <v>1639</v>
      </c>
      <c r="Q63" s="71">
        <v>22877</v>
      </c>
      <c r="R63" s="73"/>
      <c r="S63" s="78" t="s">
        <v>123</v>
      </c>
    </row>
    <row r="64" spans="1:22" s="67" customFormat="1" ht="20.25" customHeight="1" x14ac:dyDescent="0.5">
      <c r="A64" s="74"/>
      <c r="B64" s="69" t="s">
        <v>124</v>
      </c>
      <c r="C64" s="68"/>
      <c r="D64" s="70"/>
      <c r="E64" s="71">
        <v>1948</v>
      </c>
      <c r="F64" s="71">
        <v>1065</v>
      </c>
      <c r="G64" s="71">
        <v>243</v>
      </c>
      <c r="H64" s="71">
        <v>107</v>
      </c>
      <c r="I64" s="71">
        <v>101</v>
      </c>
      <c r="J64" s="71">
        <v>31504</v>
      </c>
      <c r="K64" s="71">
        <v>31137</v>
      </c>
      <c r="L64" s="71">
        <v>17647</v>
      </c>
      <c r="M64" s="71">
        <v>14149</v>
      </c>
      <c r="N64" s="71">
        <v>11769</v>
      </c>
      <c r="O64" s="71">
        <v>21434</v>
      </c>
      <c r="P64" s="71">
        <v>2148</v>
      </c>
      <c r="Q64" s="72">
        <v>0</v>
      </c>
      <c r="R64" s="73"/>
      <c r="S64" s="78" t="s">
        <v>125</v>
      </c>
    </row>
    <row r="65" spans="1:19" s="67" customFormat="1" ht="20.25" customHeight="1" x14ac:dyDescent="0.5">
      <c r="A65" s="77" t="s">
        <v>126</v>
      </c>
      <c r="B65" s="83"/>
      <c r="C65" s="84"/>
      <c r="D65" s="85"/>
      <c r="E65" s="60">
        <f>SUM(E66:E81)</f>
        <v>13958</v>
      </c>
      <c r="F65" s="60">
        <f t="shared" ref="F65:Q65" si="4">SUM(F66:F81)</f>
        <v>2222</v>
      </c>
      <c r="G65" s="60">
        <f t="shared" si="4"/>
        <v>3969</v>
      </c>
      <c r="H65" s="60">
        <f t="shared" si="4"/>
        <v>10086</v>
      </c>
      <c r="I65" s="60">
        <f t="shared" si="4"/>
        <v>528</v>
      </c>
      <c r="J65" s="60">
        <f t="shared" si="4"/>
        <v>282040</v>
      </c>
      <c r="K65" s="60">
        <f t="shared" si="4"/>
        <v>214186</v>
      </c>
      <c r="L65" s="60">
        <f t="shared" si="4"/>
        <v>120790</v>
      </c>
      <c r="M65" s="60">
        <f t="shared" si="4"/>
        <v>121320</v>
      </c>
      <c r="N65" s="60">
        <f t="shared" si="4"/>
        <v>108815</v>
      </c>
      <c r="O65" s="60">
        <f t="shared" si="4"/>
        <v>76967</v>
      </c>
      <c r="P65" s="60">
        <f t="shared" si="4"/>
        <v>22633</v>
      </c>
      <c r="Q65" s="60">
        <f t="shared" si="4"/>
        <v>3648</v>
      </c>
      <c r="R65" s="76" t="s">
        <v>127</v>
      </c>
      <c r="S65" s="78"/>
    </row>
    <row r="66" spans="1:19" s="67" customFormat="1" ht="20.25" customHeight="1" x14ac:dyDescent="0.5">
      <c r="A66" s="74"/>
      <c r="B66" s="69" t="s">
        <v>128</v>
      </c>
      <c r="C66" s="68"/>
      <c r="D66" s="70"/>
      <c r="E66" s="71">
        <v>592</v>
      </c>
      <c r="F66" s="71">
        <v>120</v>
      </c>
      <c r="G66" s="71">
        <v>196</v>
      </c>
      <c r="H66" s="72">
        <v>0</v>
      </c>
      <c r="I66" s="71">
        <v>90</v>
      </c>
      <c r="J66" s="71">
        <v>13540</v>
      </c>
      <c r="K66" s="71">
        <v>15828</v>
      </c>
      <c r="L66" s="71">
        <v>4692</v>
      </c>
      <c r="M66" s="71">
        <v>6861</v>
      </c>
      <c r="N66" s="71">
        <v>5017</v>
      </c>
      <c r="O66" s="71">
        <v>6330</v>
      </c>
      <c r="P66" s="71">
        <v>1013</v>
      </c>
      <c r="Q66" s="72">
        <v>0</v>
      </c>
      <c r="R66" s="73"/>
      <c r="S66" s="78" t="s">
        <v>129</v>
      </c>
    </row>
    <row r="67" spans="1:19" s="67" customFormat="1" ht="20.25" customHeight="1" x14ac:dyDescent="0.5">
      <c r="A67" s="74"/>
      <c r="B67" s="69" t="s">
        <v>130</v>
      </c>
      <c r="C67" s="68"/>
      <c r="D67" s="70"/>
      <c r="E67" s="71">
        <v>159</v>
      </c>
      <c r="F67" s="71">
        <v>136</v>
      </c>
      <c r="G67" s="71">
        <v>124</v>
      </c>
      <c r="H67" s="71">
        <v>728</v>
      </c>
      <c r="I67" s="71">
        <v>8</v>
      </c>
      <c r="J67" s="71">
        <v>9978</v>
      </c>
      <c r="K67" s="71">
        <v>14712</v>
      </c>
      <c r="L67" s="71">
        <v>5080</v>
      </c>
      <c r="M67" s="71">
        <v>7294</v>
      </c>
      <c r="N67" s="71">
        <v>5267</v>
      </c>
      <c r="O67" s="71">
        <v>4048</v>
      </c>
      <c r="P67" s="71">
        <v>1135</v>
      </c>
      <c r="Q67" s="72">
        <v>0</v>
      </c>
      <c r="R67" s="73"/>
      <c r="S67" s="78" t="s">
        <v>131</v>
      </c>
    </row>
    <row r="68" spans="1:19" s="67" customFormat="1" ht="20.25" customHeight="1" x14ac:dyDescent="0.5">
      <c r="A68" s="74"/>
      <c r="B68" s="69" t="s">
        <v>132</v>
      </c>
      <c r="C68" s="68"/>
      <c r="D68" s="70"/>
      <c r="E68" s="71">
        <v>2731</v>
      </c>
      <c r="F68" s="71">
        <v>39</v>
      </c>
      <c r="G68" s="71">
        <v>293</v>
      </c>
      <c r="H68" s="71">
        <v>686</v>
      </c>
      <c r="I68" s="71">
        <v>1</v>
      </c>
      <c r="J68" s="71">
        <v>11287</v>
      </c>
      <c r="K68" s="71">
        <v>15190</v>
      </c>
      <c r="L68" s="71">
        <v>7109</v>
      </c>
      <c r="M68" s="71">
        <v>6519</v>
      </c>
      <c r="N68" s="71">
        <v>7292</v>
      </c>
      <c r="O68" s="71">
        <v>843</v>
      </c>
      <c r="P68" s="71">
        <v>1152</v>
      </c>
      <c r="Q68" s="72">
        <v>0</v>
      </c>
      <c r="R68" s="73"/>
      <c r="S68" s="78" t="s">
        <v>133</v>
      </c>
    </row>
    <row r="69" spans="1:19" s="67" customFormat="1" ht="20.25" customHeight="1" x14ac:dyDescent="0.5">
      <c r="A69" s="74"/>
      <c r="B69" s="69" t="s">
        <v>134</v>
      </c>
      <c r="C69" s="76"/>
      <c r="D69" s="86"/>
      <c r="E69" s="71">
        <v>219</v>
      </c>
      <c r="F69" s="71">
        <v>226</v>
      </c>
      <c r="G69" s="71">
        <v>169</v>
      </c>
      <c r="H69" s="72">
        <v>0</v>
      </c>
      <c r="I69" s="72" t="s">
        <v>52</v>
      </c>
      <c r="J69" s="71">
        <v>12341</v>
      </c>
      <c r="K69" s="71">
        <v>14891</v>
      </c>
      <c r="L69" s="71">
        <v>4860</v>
      </c>
      <c r="M69" s="71">
        <v>7195</v>
      </c>
      <c r="N69" s="71">
        <v>5290</v>
      </c>
      <c r="O69" s="71">
        <v>2272</v>
      </c>
      <c r="P69" s="71">
        <v>1134</v>
      </c>
      <c r="Q69" s="72">
        <v>0</v>
      </c>
      <c r="R69" s="78"/>
      <c r="S69" s="78" t="s">
        <v>135</v>
      </c>
    </row>
    <row r="70" spans="1:19" s="67" customFormat="1" ht="20.25" customHeight="1" x14ac:dyDescent="0.5">
      <c r="A70" s="74"/>
      <c r="B70" s="69" t="s">
        <v>136</v>
      </c>
      <c r="C70" s="87"/>
      <c r="D70" s="88"/>
      <c r="E70" s="71">
        <v>230</v>
      </c>
      <c r="F70" s="71">
        <v>55</v>
      </c>
      <c r="G70" s="71">
        <v>448</v>
      </c>
      <c r="H70" s="72">
        <v>0</v>
      </c>
      <c r="I70" s="72" t="s">
        <v>52</v>
      </c>
      <c r="J70" s="71">
        <v>19671</v>
      </c>
      <c r="K70" s="71">
        <v>18974</v>
      </c>
      <c r="L70" s="71">
        <v>9978</v>
      </c>
      <c r="M70" s="71">
        <v>8904</v>
      </c>
      <c r="N70" s="71">
        <v>6971</v>
      </c>
      <c r="O70" s="71">
        <v>3698</v>
      </c>
      <c r="P70" s="71">
        <v>2210</v>
      </c>
      <c r="Q70" s="72">
        <v>0</v>
      </c>
      <c r="R70" s="78"/>
      <c r="S70" s="78" t="s">
        <v>137</v>
      </c>
    </row>
    <row r="71" spans="1:19" s="67" customFormat="1" ht="20.25" customHeight="1" x14ac:dyDescent="0.5">
      <c r="A71" s="76"/>
      <c r="B71" s="69" t="s">
        <v>138</v>
      </c>
      <c r="C71" s="68"/>
      <c r="D71" s="70"/>
      <c r="E71" s="71">
        <v>144</v>
      </c>
      <c r="F71" s="71">
        <v>130</v>
      </c>
      <c r="G71" s="71">
        <v>129</v>
      </c>
      <c r="H71" s="71">
        <v>1395</v>
      </c>
      <c r="I71" s="71">
        <v>2</v>
      </c>
      <c r="J71" s="71">
        <v>14767</v>
      </c>
      <c r="K71" s="71">
        <v>11403</v>
      </c>
      <c r="L71" s="71">
        <v>7048</v>
      </c>
      <c r="M71" s="71">
        <v>7506</v>
      </c>
      <c r="N71" s="71">
        <v>6619</v>
      </c>
      <c r="O71" s="71">
        <v>3039</v>
      </c>
      <c r="P71" s="71">
        <v>1113</v>
      </c>
      <c r="Q71" s="72">
        <v>0</v>
      </c>
      <c r="R71" s="76"/>
      <c r="S71" s="78" t="s">
        <v>139</v>
      </c>
    </row>
    <row r="72" spans="1:19" s="67" customFormat="1" ht="20.25" customHeight="1" x14ac:dyDescent="0.5">
      <c r="A72" s="74"/>
      <c r="B72" s="69" t="s">
        <v>140</v>
      </c>
      <c r="C72" s="68"/>
      <c r="D72" s="70"/>
      <c r="E72" s="71">
        <v>196</v>
      </c>
      <c r="F72" s="71">
        <v>324</v>
      </c>
      <c r="G72" s="71">
        <v>325</v>
      </c>
      <c r="H72" s="71">
        <v>671</v>
      </c>
      <c r="I72" s="71">
        <v>23</v>
      </c>
      <c r="J72" s="71">
        <v>24725</v>
      </c>
      <c r="K72" s="72">
        <v>0</v>
      </c>
      <c r="L72" s="71">
        <v>4721</v>
      </c>
      <c r="M72" s="71">
        <v>6033</v>
      </c>
      <c r="N72" s="71">
        <v>3968</v>
      </c>
      <c r="O72" s="71">
        <v>5175</v>
      </c>
      <c r="P72" s="71">
        <v>2133</v>
      </c>
      <c r="Q72" s="71">
        <v>25</v>
      </c>
      <c r="R72" s="73"/>
      <c r="S72" s="74" t="s">
        <v>141</v>
      </c>
    </row>
    <row r="73" spans="1:19" s="67" customFormat="1" ht="20.25" customHeight="1" x14ac:dyDescent="0.5">
      <c r="A73" s="74"/>
      <c r="B73" s="69" t="s">
        <v>142</v>
      </c>
      <c r="C73" s="68"/>
      <c r="D73" s="70"/>
      <c r="E73" s="71">
        <v>1713</v>
      </c>
      <c r="F73" s="71">
        <v>6</v>
      </c>
      <c r="G73" s="71">
        <v>121</v>
      </c>
      <c r="H73" s="71">
        <v>1485</v>
      </c>
      <c r="I73" s="71">
        <v>63</v>
      </c>
      <c r="J73" s="71">
        <v>8544</v>
      </c>
      <c r="K73" s="71">
        <v>17401</v>
      </c>
      <c r="L73" s="71">
        <v>3968</v>
      </c>
      <c r="M73" s="71">
        <v>6207</v>
      </c>
      <c r="N73" s="71">
        <v>9452</v>
      </c>
      <c r="O73" s="71">
        <v>5845</v>
      </c>
      <c r="P73" s="71">
        <v>1286</v>
      </c>
      <c r="Q73" s="72">
        <v>0</v>
      </c>
      <c r="R73" s="73"/>
      <c r="S73" s="74" t="s">
        <v>143</v>
      </c>
    </row>
    <row r="74" spans="1:19" s="67" customFormat="1" ht="20.25" customHeight="1" x14ac:dyDescent="0.5">
      <c r="A74" s="74"/>
      <c r="B74" s="69" t="s">
        <v>144</v>
      </c>
      <c r="C74" s="68"/>
      <c r="D74" s="70"/>
      <c r="E74" s="71">
        <v>957</v>
      </c>
      <c r="F74" s="71">
        <v>528</v>
      </c>
      <c r="G74" s="71">
        <v>207</v>
      </c>
      <c r="H74" s="71">
        <v>1280</v>
      </c>
      <c r="I74" s="71">
        <v>261</v>
      </c>
      <c r="J74" s="71">
        <v>24800</v>
      </c>
      <c r="K74" s="71">
        <v>18885</v>
      </c>
      <c r="L74" s="71">
        <v>8492</v>
      </c>
      <c r="M74" s="71">
        <v>10615</v>
      </c>
      <c r="N74" s="71">
        <v>9754</v>
      </c>
      <c r="O74" s="71">
        <v>9715</v>
      </c>
      <c r="P74" s="71">
        <v>2731</v>
      </c>
      <c r="Q74" s="72">
        <v>0</v>
      </c>
      <c r="R74" s="73"/>
      <c r="S74" s="74" t="s">
        <v>145</v>
      </c>
    </row>
    <row r="75" spans="1:19" s="67" customFormat="1" ht="20.25" customHeight="1" x14ac:dyDescent="0.5">
      <c r="A75" s="74"/>
      <c r="B75" s="69" t="s">
        <v>146</v>
      </c>
      <c r="C75" s="68"/>
      <c r="D75" s="68"/>
      <c r="E75" s="71">
        <v>408</v>
      </c>
      <c r="F75" s="71">
        <v>34</v>
      </c>
      <c r="G75" s="71">
        <v>418</v>
      </c>
      <c r="H75" s="71">
        <v>1920</v>
      </c>
      <c r="I75" s="71">
        <v>37</v>
      </c>
      <c r="J75" s="71">
        <v>24442</v>
      </c>
      <c r="K75" s="71">
        <v>22199</v>
      </c>
      <c r="L75" s="71">
        <v>14195</v>
      </c>
      <c r="M75" s="71">
        <v>9113</v>
      </c>
      <c r="N75" s="71">
        <v>12267</v>
      </c>
      <c r="O75" s="71">
        <v>3945</v>
      </c>
      <c r="P75" s="71">
        <v>2555</v>
      </c>
      <c r="Q75" s="71">
        <v>25</v>
      </c>
      <c r="R75" s="73"/>
      <c r="S75" s="78" t="s">
        <v>147</v>
      </c>
    </row>
    <row r="76" spans="1:19" s="67" customFormat="1" ht="20.25" customHeight="1" x14ac:dyDescent="0.5">
      <c r="A76" s="74"/>
      <c r="B76" s="69" t="s">
        <v>148</v>
      </c>
      <c r="C76" s="68"/>
      <c r="D76" s="68"/>
      <c r="E76" s="71">
        <v>267</v>
      </c>
      <c r="F76" s="71">
        <v>57</v>
      </c>
      <c r="G76" s="71">
        <v>220</v>
      </c>
      <c r="H76" s="72">
        <v>0</v>
      </c>
      <c r="I76" s="72" t="s">
        <v>52</v>
      </c>
      <c r="J76" s="71">
        <v>13468</v>
      </c>
      <c r="K76" s="71">
        <v>16304</v>
      </c>
      <c r="L76" s="71">
        <v>7291</v>
      </c>
      <c r="M76" s="71">
        <v>7289</v>
      </c>
      <c r="N76" s="71">
        <v>5867</v>
      </c>
      <c r="O76" s="71">
        <v>6356</v>
      </c>
      <c r="P76" s="71">
        <v>1625</v>
      </c>
      <c r="Q76" s="72">
        <v>0</v>
      </c>
      <c r="R76" s="73"/>
      <c r="S76" s="78" t="s">
        <v>149</v>
      </c>
    </row>
    <row r="77" spans="1:19" s="67" customFormat="1" ht="20.25" customHeight="1" x14ac:dyDescent="0.5">
      <c r="A77" s="74"/>
      <c r="B77" s="69" t="s">
        <v>150</v>
      </c>
      <c r="C77" s="68"/>
      <c r="D77" s="68"/>
      <c r="E77" s="71">
        <v>220</v>
      </c>
      <c r="F77" s="71">
        <v>12</v>
      </c>
      <c r="G77" s="71">
        <v>302</v>
      </c>
      <c r="H77" s="72">
        <v>0</v>
      </c>
      <c r="I77" s="71">
        <v>29</v>
      </c>
      <c r="J77" s="71">
        <v>6216</v>
      </c>
      <c r="K77" s="71">
        <v>14150</v>
      </c>
      <c r="L77" s="71">
        <v>3351</v>
      </c>
      <c r="M77" s="71">
        <v>5724</v>
      </c>
      <c r="N77" s="71">
        <v>4605</v>
      </c>
      <c r="O77" s="71">
        <v>3586</v>
      </c>
      <c r="P77" s="71">
        <v>218</v>
      </c>
      <c r="Q77" s="72">
        <v>0</v>
      </c>
      <c r="R77" s="73"/>
      <c r="S77" s="78" t="s">
        <v>151</v>
      </c>
    </row>
    <row r="78" spans="1:19" s="67" customFormat="1" ht="20.25" customHeight="1" x14ac:dyDescent="0.5">
      <c r="A78" s="74"/>
      <c r="B78" s="69" t="s">
        <v>152</v>
      </c>
      <c r="C78" s="68"/>
      <c r="D78" s="68"/>
      <c r="E78" s="71">
        <v>728</v>
      </c>
      <c r="F78" s="71">
        <v>61</v>
      </c>
      <c r="G78" s="71">
        <v>230</v>
      </c>
      <c r="H78" s="71">
        <v>473</v>
      </c>
      <c r="I78" s="72" t="s">
        <v>52</v>
      </c>
      <c r="J78" s="71">
        <v>8655</v>
      </c>
      <c r="K78" s="71">
        <v>13784</v>
      </c>
      <c r="L78" s="71">
        <v>4293</v>
      </c>
      <c r="M78" s="71">
        <v>6647</v>
      </c>
      <c r="N78" s="71">
        <v>3925</v>
      </c>
      <c r="O78" s="71">
        <v>2580</v>
      </c>
      <c r="P78" s="71">
        <v>1000</v>
      </c>
      <c r="Q78" s="71">
        <v>25</v>
      </c>
      <c r="R78" s="73"/>
      <c r="S78" s="78" t="s">
        <v>153</v>
      </c>
    </row>
    <row r="79" spans="1:19" s="67" customFormat="1" ht="20.25" customHeight="1" x14ac:dyDescent="0.5">
      <c r="A79" s="76"/>
      <c r="B79" s="69" t="s">
        <v>154</v>
      </c>
      <c r="C79" s="68"/>
      <c r="D79" s="68"/>
      <c r="E79" s="71">
        <v>3322</v>
      </c>
      <c r="F79" s="71">
        <v>131</v>
      </c>
      <c r="G79" s="71">
        <v>267</v>
      </c>
      <c r="H79" s="71">
        <v>1223</v>
      </c>
      <c r="I79" s="71">
        <v>3</v>
      </c>
      <c r="J79" s="71">
        <v>15546</v>
      </c>
      <c r="K79" s="71">
        <v>18715</v>
      </c>
      <c r="L79" s="71">
        <v>10237</v>
      </c>
      <c r="M79" s="71">
        <v>10015</v>
      </c>
      <c r="N79" s="71">
        <v>8275</v>
      </c>
      <c r="O79" s="71">
        <v>4301</v>
      </c>
      <c r="P79" s="71">
        <v>1423</v>
      </c>
      <c r="Q79" s="71">
        <v>3332</v>
      </c>
      <c r="R79" s="76"/>
      <c r="S79" s="78" t="s">
        <v>155</v>
      </c>
    </row>
    <row r="80" spans="1:19" s="67" customFormat="1" ht="20.25" customHeight="1" x14ac:dyDescent="0.5">
      <c r="A80" s="74"/>
      <c r="B80" s="69" t="s">
        <v>156</v>
      </c>
      <c r="C80" s="68"/>
      <c r="D80" s="68"/>
      <c r="E80" s="71">
        <v>1983</v>
      </c>
      <c r="F80" s="71">
        <v>359</v>
      </c>
      <c r="G80" s="71">
        <v>313</v>
      </c>
      <c r="H80" s="71">
        <v>85</v>
      </c>
      <c r="I80" s="71">
        <v>5</v>
      </c>
      <c r="J80" s="71">
        <v>44460</v>
      </c>
      <c r="K80" s="71">
        <v>241</v>
      </c>
      <c r="L80" s="71">
        <v>12476</v>
      </c>
      <c r="M80" s="71">
        <v>9201</v>
      </c>
      <c r="N80" s="71">
        <v>8597</v>
      </c>
      <c r="O80" s="71">
        <v>10723</v>
      </c>
      <c r="P80" s="71">
        <v>409</v>
      </c>
      <c r="Q80" s="71">
        <v>241</v>
      </c>
      <c r="R80" s="73"/>
      <c r="S80" s="78" t="s">
        <v>157</v>
      </c>
    </row>
    <row r="81" spans="1:22" s="67" customFormat="1" ht="20.25" customHeight="1" x14ac:dyDescent="0.5">
      <c r="A81" s="74"/>
      <c r="B81" s="69" t="s">
        <v>158</v>
      </c>
      <c r="C81" s="68"/>
      <c r="D81" s="68"/>
      <c r="E81" s="71">
        <v>89</v>
      </c>
      <c r="F81" s="71">
        <v>4</v>
      </c>
      <c r="G81" s="71">
        <v>207</v>
      </c>
      <c r="H81" s="71">
        <v>140</v>
      </c>
      <c r="I81" s="71">
        <v>6</v>
      </c>
      <c r="J81" s="71">
        <v>29600</v>
      </c>
      <c r="K81" s="71">
        <v>1509</v>
      </c>
      <c r="L81" s="71">
        <v>12999</v>
      </c>
      <c r="M81" s="71">
        <v>6197</v>
      </c>
      <c r="N81" s="71">
        <v>5649</v>
      </c>
      <c r="O81" s="71">
        <v>4511</v>
      </c>
      <c r="P81" s="71">
        <v>1496</v>
      </c>
      <c r="Q81" s="72">
        <v>0</v>
      </c>
      <c r="R81" s="73"/>
      <c r="S81" s="78" t="s">
        <v>159</v>
      </c>
    </row>
    <row r="82" spans="1:22" s="67" customFormat="1" ht="17.25" customHeight="1" x14ac:dyDescent="0.5">
      <c r="A82" s="74"/>
      <c r="B82" s="69"/>
      <c r="C82" s="68"/>
      <c r="D82" s="68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2"/>
      <c r="R82" s="73"/>
      <c r="S82" s="78"/>
    </row>
    <row r="83" spans="1:22" s="79" customFormat="1" ht="20.25" customHeight="1" x14ac:dyDescent="0.5">
      <c r="B83" s="2" t="s">
        <v>0</v>
      </c>
      <c r="C83" s="3">
        <v>19.3</v>
      </c>
      <c r="D83" s="4" t="s">
        <v>104</v>
      </c>
      <c r="V83" s="23"/>
    </row>
    <row r="84" spans="1:22" s="80" customFormat="1" ht="19.5" customHeight="1" x14ac:dyDescent="0.5">
      <c r="B84" s="81" t="s">
        <v>2</v>
      </c>
      <c r="C84" s="3">
        <v>19.3</v>
      </c>
      <c r="D84" s="8" t="s">
        <v>105</v>
      </c>
      <c r="V84" s="79"/>
    </row>
    <row r="85" spans="1:22" s="80" customFormat="1" ht="20.25" customHeight="1" x14ac:dyDescent="0.5">
      <c r="B85" s="81"/>
      <c r="C85" s="3"/>
      <c r="D85" s="8"/>
    </row>
    <row r="86" spans="1:22" s="80" customFormat="1" ht="14.25" customHeight="1" x14ac:dyDescent="0.5">
      <c r="B86" s="81"/>
      <c r="C86" s="3"/>
      <c r="D86" s="8"/>
      <c r="S86" s="9" t="s">
        <v>4</v>
      </c>
    </row>
    <row r="87" spans="1:22" s="23" customFormat="1" ht="6" customHeight="1" x14ac:dyDescent="0.5">
      <c r="B87" s="82"/>
      <c r="V87" s="80"/>
    </row>
    <row r="88" spans="1:22" s="22" customFormat="1" ht="18" customHeight="1" x14ac:dyDescent="0.5">
      <c r="A88" s="11"/>
      <c r="B88" s="12"/>
      <c r="C88" s="13"/>
      <c r="D88" s="14"/>
      <c r="E88" s="15" t="s">
        <v>5</v>
      </c>
      <c r="F88" s="16"/>
      <c r="G88" s="16"/>
      <c r="H88" s="16"/>
      <c r="I88" s="16"/>
      <c r="J88" s="16"/>
      <c r="K88" s="17"/>
      <c r="L88" s="18" t="s">
        <v>6</v>
      </c>
      <c r="M88" s="19"/>
      <c r="N88" s="19"/>
      <c r="O88" s="19"/>
      <c r="P88" s="19"/>
      <c r="Q88" s="20"/>
      <c r="R88" s="21" t="s">
        <v>7</v>
      </c>
      <c r="S88" s="11"/>
      <c r="V88" s="23"/>
    </row>
    <row r="89" spans="1:22" s="22" customFormat="1" ht="18" customHeight="1" x14ac:dyDescent="0.5">
      <c r="A89" s="24"/>
      <c r="B89" s="25"/>
      <c r="C89" s="24"/>
      <c r="D89" s="26"/>
      <c r="E89" s="27" t="s">
        <v>8</v>
      </c>
      <c r="F89" s="28"/>
      <c r="G89" s="28"/>
      <c r="H89" s="28"/>
      <c r="I89" s="28"/>
      <c r="J89" s="28"/>
      <c r="K89" s="29"/>
      <c r="L89" s="30" t="s">
        <v>9</v>
      </c>
      <c r="M89" s="31"/>
      <c r="N89" s="31"/>
      <c r="O89" s="31"/>
      <c r="P89" s="31"/>
      <c r="Q89" s="32"/>
      <c r="R89" s="33"/>
    </row>
    <row r="90" spans="1:22" s="22" customFormat="1" ht="18" customHeight="1" x14ac:dyDescent="0.5">
      <c r="A90" s="34" t="s">
        <v>10</v>
      </c>
      <c r="B90" s="34"/>
      <c r="C90" s="34"/>
      <c r="D90" s="35"/>
      <c r="E90" s="36"/>
      <c r="F90" s="37" t="s">
        <v>11</v>
      </c>
      <c r="G90" s="36"/>
      <c r="H90" s="36"/>
      <c r="I90" s="38"/>
      <c r="J90" s="39"/>
      <c r="K90" s="39"/>
      <c r="L90" s="39"/>
      <c r="M90" s="39"/>
      <c r="N90" s="39"/>
      <c r="O90" s="39"/>
      <c r="P90" s="39"/>
      <c r="Q90" s="40"/>
      <c r="R90" s="41" t="s">
        <v>12</v>
      </c>
      <c r="S90" s="42"/>
      <c r="T90" s="43"/>
      <c r="U90" s="43"/>
    </row>
    <row r="91" spans="1:22" s="22" customFormat="1" ht="18" customHeight="1" x14ac:dyDescent="0.5">
      <c r="A91" s="42" t="s">
        <v>13</v>
      </c>
      <c r="B91" s="42"/>
      <c r="C91" s="42"/>
      <c r="D91" s="35"/>
      <c r="E91" s="36"/>
      <c r="F91" s="36" t="s">
        <v>14</v>
      </c>
      <c r="G91" s="36"/>
      <c r="H91" s="36" t="s">
        <v>15</v>
      </c>
      <c r="I91" s="36"/>
      <c r="J91" s="39"/>
      <c r="K91" s="39"/>
      <c r="L91" s="39"/>
      <c r="M91" s="39"/>
      <c r="N91" s="39"/>
      <c r="O91" s="39"/>
      <c r="P91" s="39"/>
      <c r="Q91" s="36"/>
      <c r="R91" s="41" t="s">
        <v>16</v>
      </c>
      <c r="S91" s="42"/>
      <c r="T91" s="43"/>
      <c r="U91" s="43"/>
    </row>
    <row r="92" spans="1:22" s="22" customFormat="1" ht="18" customHeight="1" x14ac:dyDescent="0.5">
      <c r="A92" s="44"/>
      <c r="B92" s="45"/>
      <c r="C92" s="44"/>
      <c r="D92" s="46"/>
      <c r="E92" s="36" t="s">
        <v>17</v>
      </c>
      <c r="F92" s="36" t="s">
        <v>18</v>
      </c>
      <c r="G92" s="36"/>
      <c r="H92" s="36" t="s">
        <v>19</v>
      </c>
      <c r="I92" s="36"/>
      <c r="J92" s="39"/>
      <c r="K92" s="39"/>
      <c r="L92" s="39" t="s">
        <v>20</v>
      </c>
      <c r="M92" s="39"/>
      <c r="N92" s="39"/>
      <c r="O92" s="39"/>
      <c r="P92" s="39"/>
      <c r="Q92" s="36"/>
      <c r="R92" s="41" t="s">
        <v>21</v>
      </c>
      <c r="S92" s="42"/>
      <c r="T92" s="43"/>
      <c r="U92" s="43"/>
    </row>
    <row r="93" spans="1:22" s="22" customFormat="1" ht="18" customHeight="1" x14ac:dyDescent="0.5">
      <c r="A93" s="24"/>
      <c r="B93" s="25"/>
      <c r="C93" s="24"/>
      <c r="D93" s="26"/>
      <c r="E93" s="36" t="s">
        <v>22</v>
      </c>
      <c r="F93" s="36" t="s">
        <v>23</v>
      </c>
      <c r="G93" s="36" t="s">
        <v>24</v>
      </c>
      <c r="H93" s="36" t="s">
        <v>25</v>
      </c>
      <c r="I93" s="36" t="s">
        <v>26</v>
      </c>
      <c r="J93" s="39" t="s">
        <v>27</v>
      </c>
      <c r="K93" s="39" t="s">
        <v>28</v>
      </c>
      <c r="L93" s="39" t="s">
        <v>29</v>
      </c>
      <c r="M93" s="39" t="s">
        <v>30</v>
      </c>
      <c r="N93" s="39" t="s">
        <v>31</v>
      </c>
      <c r="O93" s="39" t="s">
        <v>32</v>
      </c>
      <c r="P93" s="39" t="s">
        <v>33</v>
      </c>
      <c r="Q93" s="36" t="s">
        <v>34</v>
      </c>
      <c r="R93" s="41" t="s">
        <v>35</v>
      </c>
      <c r="S93" s="42"/>
      <c r="T93" s="43"/>
      <c r="U93" s="43"/>
    </row>
    <row r="94" spans="1:22" s="22" customFormat="1" ht="18" customHeight="1" x14ac:dyDescent="0.5">
      <c r="A94" s="47"/>
      <c r="B94" s="48"/>
      <c r="C94" s="47"/>
      <c r="D94" s="49"/>
      <c r="E94" s="50" t="s">
        <v>36</v>
      </c>
      <c r="F94" s="50" t="s">
        <v>37</v>
      </c>
      <c r="G94" s="50" t="s">
        <v>38</v>
      </c>
      <c r="H94" s="50" t="s">
        <v>39</v>
      </c>
      <c r="I94" s="50" t="s">
        <v>40</v>
      </c>
      <c r="J94" s="50" t="s">
        <v>41</v>
      </c>
      <c r="K94" s="50" t="s">
        <v>42</v>
      </c>
      <c r="L94" s="51" t="s">
        <v>43</v>
      </c>
      <c r="M94" s="51" t="s">
        <v>44</v>
      </c>
      <c r="N94" s="51" t="s">
        <v>45</v>
      </c>
      <c r="O94" s="51" t="s">
        <v>46</v>
      </c>
      <c r="P94" s="51" t="s">
        <v>41</v>
      </c>
      <c r="Q94" s="50" t="s">
        <v>42</v>
      </c>
      <c r="R94" s="52"/>
      <c r="S94" s="53"/>
    </row>
    <row r="95" spans="1:22" s="23" customFormat="1" ht="3" customHeight="1" x14ac:dyDescent="0.5">
      <c r="A95" s="54" t="s">
        <v>7</v>
      </c>
      <c r="B95" s="54"/>
      <c r="C95" s="54"/>
      <c r="D95" s="55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7"/>
      <c r="V95" s="22"/>
    </row>
    <row r="96" spans="1:22" s="23" customFormat="1" ht="19.5" customHeight="1" x14ac:dyDescent="0.5">
      <c r="A96" s="76" t="s">
        <v>160</v>
      </c>
      <c r="B96" s="83"/>
      <c r="C96" s="68"/>
      <c r="D96" s="68"/>
      <c r="E96" s="60">
        <f>SUM(E97:E103)</f>
        <v>2676</v>
      </c>
      <c r="F96" s="60">
        <f t="shared" ref="F96:P96" si="5">SUM(F97:F103)</f>
        <v>837</v>
      </c>
      <c r="G96" s="60">
        <f t="shared" si="5"/>
        <v>1806</v>
      </c>
      <c r="H96" s="60">
        <f t="shared" si="5"/>
        <v>1657</v>
      </c>
      <c r="I96" s="60">
        <f t="shared" si="5"/>
        <v>66</v>
      </c>
      <c r="J96" s="60">
        <f t="shared" si="5"/>
        <v>110775</v>
      </c>
      <c r="K96" s="60">
        <f t="shared" si="5"/>
        <v>102173</v>
      </c>
      <c r="L96" s="60">
        <f t="shared" si="5"/>
        <v>64549</v>
      </c>
      <c r="M96" s="60">
        <f t="shared" si="5"/>
        <v>68541</v>
      </c>
      <c r="N96" s="60">
        <f t="shared" si="5"/>
        <v>38071</v>
      </c>
      <c r="O96" s="60">
        <f t="shared" si="5"/>
        <v>13987</v>
      </c>
      <c r="P96" s="60">
        <f t="shared" si="5"/>
        <v>8534</v>
      </c>
      <c r="Q96" s="89">
        <v>0</v>
      </c>
      <c r="R96" s="76" t="s">
        <v>161</v>
      </c>
      <c r="S96" s="78"/>
      <c r="V96" s="22"/>
    </row>
    <row r="97" spans="1:19" s="67" customFormat="1" ht="19.5" customHeight="1" x14ac:dyDescent="0.5">
      <c r="A97" s="74"/>
      <c r="B97" s="69" t="s">
        <v>162</v>
      </c>
      <c r="C97" s="68"/>
      <c r="D97" s="70"/>
      <c r="E97" s="71">
        <v>398</v>
      </c>
      <c r="F97" s="71">
        <v>16</v>
      </c>
      <c r="G97" s="71">
        <v>430</v>
      </c>
      <c r="H97" s="72">
        <v>0</v>
      </c>
      <c r="I97" s="71">
        <v>11</v>
      </c>
      <c r="J97" s="71">
        <v>17439</v>
      </c>
      <c r="K97" s="71">
        <v>17271</v>
      </c>
      <c r="L97" s="71">
        <v>10323</v>
      </c>
      <c r="M97" s="71">
        <v>10244</v>
      </c>
      <c r="N97" s="71">
        <v>4548</v>
      </c>
      <c r="O97" s="71">
        <v>889</v>
      </c>
      <c r="P97" s="71">
        <v>1345</v>
      </c>
      <c r="Q97" s="72">
        <v>0</v>
      </c>
      <c r="R97" s="73"/>
      <c r="S97" s="74" t="s">
        <v>163</v>
      </c>
    </row>
    <row r="98" spans="1:19" s="67" customFormat="1" ht="19.5" customHeight="1" x14ac:dyDescent="0.5">
      <c r="A98" s="74"/>
      <c r="B98" s="69" t="s">
        <v>164</v>
      </c>
      <c r="C98" s="68"/>
      <c r="D98" s="70"/>
      <c r="E98" s="71">
        <v>394</v>
      </c>
      <c r="F98" s="71">
        <v>357</v>
      </c>
      <c r="G98" s="71">
        <v>250</v>
      </c>
      <c r="H98" s="72">
        <v>0</v>
      </c>
      <c r="I98" s="71">
        <v>14</v>
      </c>
      <c r="J98" s="71">
        <v>22832</v>
      </c>
      <c r="K98" s="71">
        <v>20911</v>
      </c>
      <c r="L98" s="71">
        <v>12717</v>
      </c>
      <c r="M98" s="71">
        <v>10206</v>
      </c>
      <c r="N98" s="71">
        <v>7504</v>
      </c>
      <c r="O98" s="71">
        <v>4090</v>
      </c>
      <c r="P98" s="71">
        <v>2426</v>
      </c>
      <c r="Q98" s="72">
        <v>0</v>
      </c>
      <c r="R98" s="73"/>
      <c r="S98" s="74" t="s">
        <v>165</v>
      </c>
    </row>
    <row r="99" spans="1:19" s="67" customFormat="1" ht="19.5" customHeight="1" x14ac:dyDescent="0.5">
      <c r="A99" s="68"/>
      <c r="B99" s="69" t="s">
        <v>166</v>
      </c>
      <c r="C99" s="68"/>
      <c r="D99" s="70"/>
      <c r="E99" s="71">
        <v>280</v>
      </c>
      <c r="F99" s="71">
        <v>293</v>
      </c>
      <c r="G99" s="71">
        <v>229</v>
      </c>
      <c r="H99" s="71">
        <v>417</v>
      </c>
      <c r="I99" s="71">
        <v>29</v>
      </c>
      <c r="J99" s="71">
        <v>16634</v>
      </c>
      <c r="K99" s="71">
        <v>16875</v>
      </c>
      <c r="L99" s="71">
        <v>7791</v>
      </c>
      <c r="M99" s="71">
        <v>12260</v>
      </c>
      <c r="N99" s="71">
        <v>7968</v>
      </c>
      <c r="O99" s="71">
        <v>3883</v>
      </c>
      <c r="P99" s="71">
        <v>576</v>
      </c>
      <c r="Q99" s="72">
        <v>0</v>
      </c>
      <c r="R99" s="73"/>
      <c r="S99" s="74" t="s">
        <v>167</v>
      </c>
    </row>
    <row r="100" spans="1:19" s="67" customFormat="1" ht="19.5" customHeight="1" x14ac:dyDescent="0.5">
      <c r="A100" s="68"/>
      <c r="B100" s="69" t="s">
        <v>168</v>
      </c>
      <c r="C100" s="68"/>
      <c r="D100" s="70"/>
      <c r="E100" s="71">
        <v>180</v>
      </c>
      <c r="F100" s="71">
        <v>8</v>
      </c>
      <c r="G100" s="71">
        <v>201</v>
      </c>
      <c r="H100" s="71">
        <v>563</v>
      </c>
      <c r="I100" s="71">
        <v>1</v>
      </c>
      <c r="J100" s="71">
        <v>15362</v>
      </c>
      <c r="K100" s="72">
        <v>0</v>
      </c>
      <c r="L100" s="71">
        <v>9843</v>
      </c>
      <c r="M100" s="71">
        <v>10610</v>
      </c>
      <c r="N100" s="71">
        <v>4655</v>
      </c>
      <c r="O100" s="71">
        <v>1922</v>
      </c>
      <c r="P100" s="71">
        <v>1370</v>
      </c>
      <c r="Q100" s="72">
        <v>0</v>
      </c>
      <c r="R100" s="73"/>
      <c r="S100" s="74" t="s">
        <v>169</v>
      </c>
    </row>
    <row r="101" spans="1:19" s="67" customFormat="1" ht="19.5" customHeight="1" x14ac:dyDescent="0.5">
      <c r="A101" s="68"/>
      <c r="B101" s="69" t="s">
        <v>170</v>
      </c>
      <c r="C101" s="68"/>
      <c r="D101" s="70"/>
      <c r="E101" s="71">
        <v>872</v>
      </c>
      <c r="F101" s="71">
        <v>113</v>
      </c>
      <c r="G101" s="71">
        <v>241</v>
      </c>
      <c r="H101" s="71">
        <v>1</v>
      </c>
      <c r="I101" s="71">
        <v>3</v>
      </c>
      <c r="J101" s="71">
        <v>20382</v>
      </c>
      <c r="K101" s="71">
        <v>19850</v>
      </c>
      <c r="L101" s="71">
        <v>13217</v>
      </c>
      <c r="M101" s="71">
        <v>12315</v>
      </c>
      <c r="N101" s="71">
        <v>6130</v>
      </c>
      <c r="O101" s="71">
        <v>1096</v>
      </c>
      <c r="P101" s="71">
        <v>1550</v>
      </c>
      <c r="Q101" s="72">
        <v>0</v>
      </c>
      <c r="R101" s="73"/>
      <c r="S101" s="74" t="s">
        <v>171</v>
      </c>
    </row>
    <row r="102" spans="1:19" s="67" customFormat="1" ht="19.5" customHeight="1" x14ac:dyDescent="0.5">
      <c r="A102" s="74"/>
      <c r="B102" s="69" t="s">
        <v>172</v>
      </c>
      <c r="C102" s="68"/>
      <c r="D102" s="70"/>
      <c r="E102" s="71">
        <v>468</v>
      </c>
      <c r="F102" s="71">
        <v>41</v>
      </c>
      <c r="G102" s="71">
        <v>198</v>
      </c>
      <c r="H102" s="71">
        <v>201</v>
      </c>
      <c r="I102" s="71">
        <v>8</v>
      </c>
      <c r="J102" s="71">
        <v>8907</v>
      </c>
      <c r="K102" s="71">
        <v>13412</v>
      </c>
      <c r="L102" s="71">
        <v>5195</v>
      </c>
      <c r="M102" s="71">
        <v>6209</v>
      </c>
      <c r="N102" s="71">
        <v>3486</v>
      </c>
      <c r="O102" s="71">
        <v>723</v>
      </c>
      <c r="P102" s="71">
        <v>650</v>
      </c>
      <c r="Q102" s="72">
        <v>0</v>
      </c>
      <c r="R102" s="73"/>
      <c r="S102" s="74" t="s">
        <v>173</v>
      </c>
    </row>
    <row r="103" spans="1:19" s="67" customFormat="1" ht="19.5" customHeight="1" x14ac:dyDescent="0.5">
      <c r="A103" s="74"/>
      <c r="B103" s="69" t="s">
        <v>174</v>
      </c>
      <c r="C103" s="68"/>
      <c r="D103" s="70"/>
      <c r="E103" s="71">
        <v>84</v>
      </c>
      <c r="F103" s="71">
        <v>9</v>
      </c>
      <c r="G103" s="71">
        <v>257</v>
      </c>
      <c r="H103" s="71">
        <v>475</v>
      </c>
      <c r="I103" s="72" t="s">
        <v>52</v>
      </c>
      <c r="J103" s="71">
        <v>9219</v>
      </c>
      <c r="K103" s="71">
        <v>13854</v>
      </c>
      <c r="L103" s="71">
        <v>5463</v>
      </c>
      <c r="M103" s="71">
        <v>6697</v>
      </c>
      <c r="N103" s="71">
        <v>3780</v>
      </c>
      <c r="O103" s="71">
        <v>1384</v>
      </c>
      <c r="P103" s="71">
        <v>617</v>
      </c>
      <c r="Q103" s="72">
        <v>0</v>
      </c>
      <c r="R103" s="73"/>
      <c r="S103" s="74" t="s">
        <v>175</v>
      </c>
    </row>
    <row r="104" spans="1:19" s="67" customFormat="1" ht="19.5" customHeight="1" x14ac:dyDescent="0.5">
      <c r="A104" s="76" t="s">
        <v>176</v>
      </c>
      <c r="B104" s="69"/>
      <c r="C104" s="68"/>
      <c r="D104" s="70"/>
      <c r="E104" s="60">
        <f>SUM(E105:E124)</f>
        <v>18885</v>
      </c>
      <c r="F104" s="60">
        <f t="shared" ref="F104:Q104" si="6">SUM(F105:F124)</f>
        <v>2218</v>
      </c>
      <c r="G104" s="60">
        <f t="shared" si="6"/>
        <v>4752</v>
      </c>
      <c r="H104" s="60">
        <f t="shared" si="6"/>
        <v>6030</v>
      </c>
      <c r="I104" s="60">
        <f t="shared" si="6"/>
        <v>672</v>
      </c>
      <c r="J104" s="60">
        <f t="shared" si="6"/>
        <v>248010</v>
      </c>
      <c r="K104" s="60">
        <f t="shared" si="6"/>
        <v>277900</v>
      </c>
      <c r="L104" s="60">
        <f t="shared" si="6"/>
        <v>145078</v>
      </c>
      <c r="M104" s="60">
        <f t="shared" si="6"/>
        <v>142467</v>
      </c>
      <c r="N104" s="60">
        <f t="shared" si="6"/>
        <v>96511</v>
      </c>
      <c r="O104" s="60">
        <f t="shared" si="6"/>
        <v>89887</v>
      </c>
      <c r="P104" s="60">
        <f t="shared" si="6"/>
        <v>20008</v>
      </c>
      <c r="Q104" s="60">
        <f t="shared" si="6"/>
        <v>175</v>
      </c>
      <c r="R104" s="76" t="s">
        <v>177</v>
      </c>
      <c r="S104" s="76"/>
    </row>
    <row r="105" spans="1:19" s="67" customFormat="1" ht="19.5" customHeight="1" x14ac:dyDescent="0.5">
      <c r="A105" s="74"/>
      <c r="B105" s="69" t="s">
        <v>178</v>
      </c>
      <c r="C105" s="68"/>
      <c r="D105" s="70"/>
      <c r="E105" s="71">
        <v>285</v>
      </c>
      <c r="F105" s="71">
        <v>245</v>
      </c>
      <c r="G105" s="71">
        <v>382</v>
      </c>
      <c r="H105" s="71">
        <v>993</v>
      </c>
      <c r="I105" s="72">
        <v>0</v>
      </c>
      <c r="J105" s="71">
        <v>12604</v>
      </c>
      <c r="K105" s="71">
        <v>15913</v>
      </c>
      <c r="L105" s="71">
        <v>9251</v>
      </c>
      <c r="M105" s="71">
        <v>8078</v>
      </c>
      <c r="N105" s="71">
        <v>4279</v>
      </c>
      <c r="O105" s="71">
        <v>2783</v>
      </c>
      <c r="P105" s="71">
        <v>491</v>
      </c>
      <c r="Q105" s="71">
        <v>25</v>
      </c>
      <c r="R105" s="73"/>
      <c r="S105" s="74" t="s">
        <v>179</v>
      </c>
    </row>
    <row r="106" spans="1:19" s="67" customFormat="1" ht="19.5" customHeight="1" x14ac:dyDescent="0.5">
      <c r="A106" s="74"/>
      <c r="B106" s="69" t="s">
        <v>180</v>
      </c>
      <c r="C106" s="68"/>
      <c r="D106" s="70"/>
      <c r="E106" s="71">
        <v>373</v>
      </c>
      <c r="F106" s="71">
        <v>3</v>
      </c>
      <c r="G106" s="71">
        <v>135</v>
      </c>
      <c r="H106" s="71">
        <v>701</v>
      </c>
      <c r="I106" s="71">
        <v>5</v>
      </c>
      <c r="J106" s="71">
        <v>11559</v>
      </c>
      <c r="K106" s="71">
        <v>13450</v>
      </c>
      <c r="L106" s="71">
        <v>8406</v>
      </c>
      <c r="M106" s="71">
        <v>8369</v>
      </c>
      <c r="N106" s="71">
        <v>4417</v>
      </c>
      <c r="O106" s="71">
        <v>2052</v>
      </c>
      <c r="P106" s="71">
        <v>687</v>
      </c>
      <c r="Q106" s="72">
        <v>0</v>
      </c>
      <c r="R106" s="73"/>
      <c r="S106" s="74" t="s">
        <v>181</v>
      </c>
    </row>
    <row r="107" spans="1:19" s="67" customFormat="1" ht="19.5" customHeight="1" x14ac:dyDescent="0.5">
      <c r="A107" s="74"/>
      <c r="B107" s="69" t="s">
        <v>182</v>
      </c>
      <c r="C107" s="68"/>
      <c r="D107" s="70"/>
      <c r="E107" s="71">
        <v>107</v>
      </c>
      <c r="F107" s="71">
        <v>2</v>
      </c>
      <c r="G107" s="71">
        <v>321</v>
      </c>
      <c r="H107" s="72">
        <v>0</v>
      </c>
      <c r="I107" s="71">
        <v>3</v>
      </c>
      <c r="J107" s="71">
        <v>8550</v>
      </c>
      <c r="K107" s="71">
        <v>14404</v>
      </c>
      <c r="L107" s="71">
        <v>5528</v>
      </c>
      <c r="M107" s="71">
        <v>6061</v>
      </c>
      <c r="N107" s="71">
        <v>4019</v>
      </c>
      <c r="O107" s="71">
        <v>1253</v>
      </c>
      <c r="P107" s="71">
        <v>313</v>
      </c>
      <c r="Q107" s="72">
        <v>0</v>
      </c>
      <c r="R107" s="73"/>
      <c r="S107" s="74" t="s">
        <v>183</v>
      </c>
    </row>
    <row r="108" spans="1:19" s="67" customFormat="1" ht="19.5" customHeight="1" x14ac:dyDescent="0.5">
      <c r="A108" s="74"/>
      <c r="B108" s="69" t="s">
        <v>184</v>
      </c>
      <c r="C108" s="68"/>
      <c r="D108" s="70"/>
      <c r="E108" s="71">
        <v>207</v>
      </c>
      <c r="F108" s="71">
        <v>155</v>
      </c>
      <c r="G108" s="71">
        <v>266</v>
      </c>
      <c r="H108" s="72">
        <v>0</v>
      </c>
      <c r="I108" s="71">
        <v>32</v>
      </c>
      <c r="J108" s="71">
        <v>14043</v>
      </c>
      <c r="K108" s="71">
        <v>14474</v>
      </c>
      <c r="L108" s="71">
        <v>8003</v>
      </c>
      <c r="M108" s="71">
        <v>7589</v>
      </c>
      <c r="N108" s="71">
        <v>3522</v>
      </c>
      <c r="O108" s="71">
        <v>5749</v>
      </c>
      <c r="P108" s="71">
        <v>958</v>
      </c>
      <c r="Q108" s="71">
        <v>25</v>
      </c>
      <c r="R108" s="73"/>
      <c r="S108" s="74" t="s">
        <v>185</v>
      </c>
    </row>
    <row r="109" spans="1:19" s="67" customFormat="1" ht="19.5" customHeight="1" x14ac:dyDescent="0.5">
      <c r="A109" s="74"/>
      <c r="B109" s="69" t="s">
        <v>186</v>
      </c>
      <c r="C109" s="68"/>
      <c r="D109" s="70"/>
      <c r="E109" s="71">
        <v>562</v>
      </c>
      <c r="F109" s="71">
        <v>115</v>
      </c>
      <c r="G109" s="71">
        <v>118</v>
      </c>
      <c r="H109" s="72">
        <v>0</v>
      </c>
      <c r="I109" s="71">
        <v>100</v>
      </c>
      <c r="J109" s="71">
        <v>12317</v>
      </c>
      <c r="K109" s="71">
        <v>21570</v>
      </c>
      <c r="L109" s="71">
        <v>8535</v>
      </c>
      <c r="M109" s="71">
        <v>8500</v>
      </c>
      <c r="N109" s="71">
        <v>3495</v>
      </c>
      <c r="O109" s="71">
        <v>11757</v>
      </c>
      <c r="P109" s="71">
        <v>1245</v>
      </c>
      <c r="Q109" s="72">
        <v>0</v>
      </c>
      <c r="R109" s="73"/>
      <c r="S109" s="74" t="s">
        <v>187</v>
      </c>
    </row>
    <row r="110" spans="1:19" s="67" customFormat="1" ht="19.5" customHeight="1" x14ac:dyDescent="0.5">
      <c r="A110" s="74"/>
      <c r="B110" s="69" t="s">
        <v>188</v>
      </c>
      <c r="C110" s="68"/>
      <c r="D110" s="70"/>
      <c r="E110" s="71">
        <v>445</v>
      </c>
      <c r="F110" s="71">
        <v>279</v>
      </c>
      <c r="G110" s="71">
        <v>257</v>
      </c>
      <c r="H110" s="71">
        <v>875</v>
      </c>
      <c r="I110" s="71">
        <v>79</v>
      </c>
      <c r="J110" s="71">
        <v>17510</v>
      </c>
      <c r="K110" s="71">
        <v>23988</v>
      </c>
      <c r="L110" s="71">
        <v>10481</v>
      </c>
      <c r="M110" s="71">
        <v>8677</v>
      </c>
      <c r="N110" s="71">
        <v>7232</v>
      </c>
      <c r="O110" s="71">
        <v>10768</v>
      </c>
      <c r="P110" s="71">
        <v>1630</v>
      </c>
      <c r="Q110" s="72">
        <v>0</v>
      </c>
      <c r="R110" s="76"/>
      <c r="S110" s="74" t="s">
        <v>189</v>
      </c>
    </row>
    <row r="111" spans="1:19" s="67" customFormat="1" ht="19.5" customHeight="1" x14ac:dyDescent="0.5">
      <c r="A111" s="74"/>
      <c r="B111" s="69" t="s">
        <v>190</v>
      </c>
      <c r="C111" s="68"/>
      <c r="D111" s="70"/>
      <c r="E111" s="71">
        <v>107</v>
      </c>
      <c r="F111" s="71">
        <v>240</v>
      </c>
      <c r="G111" s="71">
        <v>367</v>
      </c>
      <c r="H111" s="72">
        <v>0</v>
      </c>
      <c r="I111" s="71">
        <v>11</v>
      </c>
      <c r="J111" s="71">
        <v>11020</v>
      </c>
      <c r="K111" s="71">
        <v>14687</v>
      </c>
      <c r="L111" s="71">
        <v>6935</v>
      </c>
      <c r="M111" s="71">
        <v>5566</v>
      </c>
      <c r="N111" s="71">
        <v>2909</v>
      </c>
      <c r="O111" s="71">
        <v>1736</v>
      </c>
      <c r="P111" s="71">
        <v>380</v>
      </c>
      <c r="Q111" s="72">
        <v>0</v>
      </c>
      <c r="R111" s="73"/>
      <c r="S111" s="74" t="s">
        <v>191</v>
      </c>
    </row>
    <row r="112" spans="1:19" s="67" customFormat="1" ht="19.5" customHeight="1" x14ac:dyDescent="0.5">
      <c r="A112" s="73"/>
      <c r="B112" s="90" t="s">
        <v>192</v>
      </c>
      <c r="C112" s="68"/>
      <c r="D112" s="70"/>
      <c r="E112" s="71">
        <v>14236</v>
      </c>
      <c r="F112" s="71">
        <v>405</v>
      </c>
      <c r="G112" s="71">
        <v>315</v>
      </c>
      <c r="H112" s="72">
        <v>0</v>
      </c>
      <c r="I112" s="72" t="s">
        <v>52</v>
      </c>
      <c r="J112" s="71">
        <v>8393</v>
      </c>
      <c r="K112" s="71">
        <v>1</v>
      </c>
      <c r="L112" s="71">
        <v>5153</v>
      </c>
      <c r="M112" s="71">
        <v>6317</v>
      </c>
      <c r="N112" s="71">
        <v>4154</v>
      </c>
      <c r="O112" s="71">
        <v>1762</v>
      </c>
      <c r="P112" s="71">
        <v>398</v>
      </c>
      <c r="Q112" s="71">
        <v>25</v>
      </c>
      <c r="R112" s="73"/>
      <c r="S112" s="91" t="s">
        <v>193</v>
      </c>
    </row>
    <row r="113" spans="1:22" s="67" customFormat="1" ht="19.5" customHeight="1" x14ac:dyDescent="0.5">
      <c r="A113" s="74"/>
      <c r="B113" s="69" t="s">
        <v>194</v>
      </c>
      <c r="C113" s="68"/>
      <c r="D113" s="70"/>
      <c r="E113" s="71">
        <v>218</v>
      </c>
      <c r="F113" s="71">
        <v>120</v>
      </c>
      <c r="G113" s="71">
        <v>221</v>
      </c>
      <c r="H113" s="71">
        <v>516</v>
      </c>
      <c r="I113" s="71">
        <v>55</v>
      </c>
      <c r="J113" s="71">
        <v>9179</v>
      </c>
      <c r="K113" s="71">
        <v>24721</v>
      </c>
      <c r="L113" s="71">
        <v>5259</v>
      </c>
      <c r="M113" s="71">
        <v>6359</v>
      </c>
      <c r="N113" s="71">
        <v>4646</v>
      </c>
      <c r="O113" s="71">
        <v>3285</v>
      </c>
      <c r="P113" s="71">
        <v>878</v>
      </c>
      <c r="Q113" s="71">
        <v>25</v>
      </c>
      <c r="R113" s="73"/>
      <c r="S113" s="91" t="s">
        <v>195</v>
      </c>
    </row>
    <row r="114" spans="1:22" s="67" customFormat="1" ht="19.5" customHeight="1" x14ac:dyDescent="0.5">
      <c r="A114" s="68"/>
      <c r="B114" s="69" t="s">
        <v>196</v>
      </c>
      <c r="C114" s="68"/>
      <c r="D114" s="70"/>
      <c r="E114" s="71">
        <v>362</v>
      </c>
      <c r="F114" s="71">
        <v>146</v>
      </c>
      <c r="G114" s="71">
        <v>164</v>
      </c>
      <c r="H114" s="72">
        <v>0</v>
      </c>
      <c r="I114" s="71">
        <v>2</v>
      </c>
      <c r="J114" s="71">
        <v>16171</v>
      </c>
      <c r="K114" s="71">
        <v>17757</v>
      </c>
      <c r="L114" s="71">
        <v>9373</v>
      </c>
      <c r="M114" s="71">
        <v>9018</v>
      </c>
      <c r="N114" s="71">
        <v>7249</v>
      </c>
      <c r="O114" s="71">
        <v>5092</v>
      </c>
      <c r="P114" s="71">
        <v>1060</v>
      </c>
      <c r="Q114" s="71">
        <v>25</v>
      </c>
      <c r="R114" s="73"/>
      <c r="S114" s="91" t="s">
        <v>197</v>
      </c>
    </row>
    <row r="115" spans="1:22" s="67" customFormat="1" ht="19.5" customHeight="1" x14ac:dyDescent="0.5">
      <c r="A115" s="68"/>
      <c r="B115" s="69" t="s">
        <v>198</v>
      </c>
      <c r="C115" s="68"/>
      <c r="D115" s="70"/>
      <c r="E115" s="71">
        <v>301</v>
      </c>
      <c r="F115" s="71">
        <v>152</v>
      </c>
      <c r="G115" s="71">
        <v>174</v>
      </c>
      <c r="H115" s="72">
        <v>0</v>
      </c>
      <c r="I115" s="71">
        <v>52</v>
      </c>
      <c r="J115" s="71">
        <v>15221</v>
      </c>
      <c r="K115" s="71">
        <v>14054</v>
      </c>
      <c r="L115" s="71">
        <v>6635</v>
      </c>
      <c r="M115" s="71">
        <v>8054</v>
      </c>
      <c r="N115" s="71">
        <v>5099</v>
      </c>
      <c r="O115" s="71">
        <v>6502</v>
      </c>
      <c r="P115" s="71">
        <v>1151</v>
      </c>
      <c r="Q115" s="72">
        <v>0</v>
      </c>
      <c r="R115" s="73"/>
      <c r="S115" s="91" t="s">
        <v>199</v>
      </c>
    </row>
    <row r="116" spans="1:22" s="67" customFormat="1" ht="19.5" customHeight="1" x14ac:dyDescent="0.5">
      <c r="A116" s="74"/>
      <c r="B116" s="69" t="s">
        <v>200</v>
      </c>
      <c r="C116" s="68"/>
      <c r="D116" s="70"/>
      <c r="E116" s="71">
        <v>232</v>
      </c>
      <c r="F116" s="71">
        <v>8</v>
      </c>
      <c r="G116" s="71">
        <v>282</v>
      </c>
      <c r="H116" s="72">
        <v>0</v>
      </c>
      <c r="I116" s="72" t="s">
        <v>52</v>
      </c>
      <c r="J116" s="71">
        <v>14168</v>
      </c>
      <c r="K116" s="71">
        <v>15012</v>
      </c>
      <c r="L116" s="71">
        <v>9533</v>
      </c>
      <c r="M116" s="71">
        <v>7744</v>
      </c>
      <c r="N116" s="71">
        <v>3331</v>
      </c>
      <c r="O116" s="71">
        <v>2359</v>
      </c>
      <c r="P116" s="71">
        <v>1328</v>
      </c>
      <c r="Q116" s="72">
        <v>0</v>
      </c>
      <c r="R116" s="73"/>
      <c r="S116" s="91" t="s">
        <v>201</v>
      </c>
    </row>
    <row r="117" spans="1:22" s="67" customFormat="1" ht="19.5" customHeight="1" x14ac:dyDescent="0.5">
      <c r="A117" s="74"/>
      <c r="B117" s="69" t="s">
        <v>202</v>
      </c>
      <c r="C117" s="68"/>
      <c r="D117" s="70"/>
      <c r="E117" s="71">
        <v>231</v>
      </c>
      <c r="F117" s="71">
        <v>13</v>
      </c>
      <c r="G117" s="71">
        <v>142</v>
      </c>
      <c r="H117" s="72">
        <v>0</v>
      </c>
      <c r="I117" s="72" t="s">
        <v>52</v>
      </c>
      <c r="J117" s="71">
        <v>12653</v>
      </c>
      <c r="K117" s="71">
        <v>14948</v>
      </c>
      <c r="L117" s="71">
        <v>6847</v>
      </c>
      <c r="M117" s="71">
        <v>8960</v>
      </c>
      <c r="N117" s="71">
        <v>5313</v>
      </c>
      <c r="O117" s="71">
        <v>2363</v>
      </c>
      <c r="P117" s="71">
        <v>1569</v>
      </c>
      <c r="Q117" s="72">
        <v>0</v>
      </c>
      <c r="R117" s="73"/>
      <c r="S117" s="91" t="s">
        <v>203</v>
      </c>
    </row>
    <row r="118" spans="1:22" s="67" customFormat="1" ht="19.5" customHeight="1" x14ac:dyDescent="0.5">
      <c r="A118" s="74"/>
      <c r="B118" s="69" t="s">
        <v>204</v>
      </c>
      <c r="C118" s="68"/>
      <c r="D118" s="68"/>
      <c r="E118" s="71">
        <v>164</v>
      </c>
      <c r="F118" s="71">
        <v>3</v>
      </c>
      <c r="G118" s="71">
        <v>320</v>
      </c>
      <c r="H118" s="71">
        <v>454</v>
      </c>
      <c r="I118" s="71">
        <v>12</v>
      </c>
      <c r="J118" s="71">
        <v>10480</v>
      </c>
      <c r="K118" s="71">
        <v>14141</v>
      </c>
      <c r="L118" s="71">
        <v>5246</v>
      </c>
      <c r="M118" s="71">
        <v>5880</v>
      </c>
      <c r="N118" s="71">
        <v>3444</v>
      </c>
      <c r="O118" s="71">
        <v>2206</v>
      </c>
      <c r="P118" s="71">
        <v>1071</v>
      </c>
      <c r="Q118" s="71">
        <v>25</v>
      </c>
      <c r="R118" s="73"/>
      <c r="S118" s="78" t="s">
        <v>205</v>
      </c>
    </row>
    <row r="119" spans="1:22" s="67" customFormat="1" ht="19.5" customHeight="1" x14ac:dyDescent="0.5">
      <c r="A119" s="74"/>
      <c r="B119" s="69" t="s">
        <v>206</v>
      </c>
      <c r="C119" s="68"/>
      <c r="D119" s="68"/>
      <c r="E119" s="71">
        <v>134</v>
      </c>
      <c r="F119" s="71">
        <v>23</v>
      </c>
      <c r="G119" s="71">
        <v>191</v>
      </c>
      <c r="H119" s="71">
        <v>469</v>
      </c>
      <c r="I119" s="71">
        <v>99</v>
      </c>
      <c r="J119" s="71">
        <v>11511</v>
      </c>
      <c r="K119" s="71">
        <v>14796</v>
      </c>
      <c r="L119" s="71">
        <v>7041</v>
      </c>
      <c r="M119" s="71">
        <v>6452</v>
      </c>
      <c r="N119" s="71">
        <v>4720</v>
      </c>
      <c r="O119" s="71">
        <v>1344</v>
      </c>
      <c r="P119" s="71">
        <v>1680</v>
      </c>
      <c r="Q119" s="72">
        <v>0</v>
      </c>
      <c r="R119" s="73"/>
      <c r="S119" s="78" t="s">
        <v>207</v>
      </c>
    </row>
    <row r="120" spans="1:22" s="67" customFormat="1" ht="19.5" customHeight="1" x14ac:dyDescent="0.5">
      <c r="A120" s="74"/>
      <c r="B120" s="69" t="s">
        <v>208</v>
      </c>
      <c r="C120" s="68"/>
      <c r="D120" s="68"/>
      <c r="E120" s="71">
        <v>185</v>
      </c>
      <c r="F120" s="71">
        <v>40</v>
      </c>
      <c r="G120" s="71">
        <v>199</v>
      </c>
      <c r="H120" s="71">
        <v>293</v>
      </c>
      <c r="I120" s="71">
        <v>115</v>
      </c>
      <c r="J120" s="71">
        <v>8452</v>
      </c>
      <c r="K120" s="71">
        <v>14712</v>
      </c>
      <c r="L120" s="71">
        <v>5243</v>
      </c>
      <c r="M120" s="71">
        <v>1780</v>
      </c>
      <c r="N120" s="71">
        <v>10600</v>
      </c>
      <c r="O120" s="71">
        <v>6392</v>
      </c>
      <c r="P120" s="71">
        <v>305</v>
      </c>
      <c r="Q120" s="72">
        <v>0</v>
      </c>
      <c r="R120" s="73"/>
      <c r="S120" s="78" t="s">
        <v>209</v>
      </c>
    </row>
    <row r="121" spans="1:22" s="67" customFormat="1" ht="19.5" customHeight="1" x14ac:dyDescent="0.5">
      <c r="A121" s="74"/>
      <c r="B121" s="69" t="s">
        <v>210</v>
      </c>
      <c r="C121" s="68"/>
      <c r="D121" s="68"/>
      <c r="E121" s="71">
        <v>200</v>
      </c>
      <c r="F121" s="71">
        <v>2</v>
      </c>
      <c r="G121" s="71">
        <v>135</v>
      </c>
      <c r="H121" s="71">
        <v>478</v>
      </c>
      <c r="I121" s="71">
        <v>1</v>
      </c>
      <c r="J121" s="71">
        <v>11928</v>
      </c>
      <c r="K121" s="71">
        <v>14638</v>
      </c>
      <c r="L121" s="71">
        <v>7382</v>
      </c>
      <c r="M121" s="71">
        <v>6999</v>
      </c>
      <c r="N121" s="71">
        <v>5543</v>
      </c>
      <c r="O121" s="71">
        <v>4857</v>
      </c>
      <c r="P121" s="71">
        <v>1213</v>
      </c>
      <c r="Q121" s="72">
        <v>0</v>
      </c>
      <c r="R121" s="73"/>
      <c r="S121" s="78" t="s">
        <v>211</v>
      </c>
    </row>
    <row r="122" spans="1:22" s="67" customFormat="1" ht="19.5" customHeight="1" x14ac:dyDescent="0.5">
      <c r="A122" s="76"/>
      <c r="B122" s="69" t="s">
        <v>212</v>
      </c>
      <c r="C122" s="68"/>
      <c r="D122" s="68"/>
      <c r="E122" s="71">
        <v>169</v>
      </c>
      <c r="F122" s="71">
        <v>2</v>
      </c>
      <c r="G122" s="71">
        <v>150</v>
      </c>
      <c r="H122" s="71">
        <v>300</v>
      </c>
      <c r="I122" s="71">
        <v>3</v>
      </c>
      <c r="J122" s="71">
        <v>8585</v>
      </c>
      <c r="K122" s="72">
        <v>0</v>
      </c>
      <c r="L122" s="71">
        <v>5973</v>
      </c>
      <c r="M122" s="71">
        <v>6665</v>
      </c>
      <c r="N122" s="71">
        <v>2971</v>
      </c>
      <c r="O122" s="71">
        <v>4636</v>
      </c>
      <c r="P122" s="71">
        <v>856</v>
      </c>
      <c r="Q122" s="72">
        <v>0</v>
      </c>
      <c r="R122" s="76"/>
      <c r="S122" s="78" t="s">
        <v>213</v>
      </c>
    </row>
    <row r="123" spans="1:22" s="67" customFormat="1" ht="19.5" customHeight="1" x14ac:dyDescent="0.5">
      <c r="A123" s="74"/>
      <c r="B123" s="69" t="s">
        <v>214</v>
      </c>
      <c r="C123" s="68"/>
      <c r="D123" s="68"/>
      <c r="E123" s="71">
        <v>210</v>
      </c>
      <c r="F123" s="71">
        <v>150</v>
      </c>
      <c r="G123" s="71">
        <v>357</v>
      </c>
      <c r="H123" s="71">
        <v>951</v>
      </c>
      <c r="I123" s="71">
        <v>103</v>
      </c>
      <c r="J123" s="71">
        <v>22839</v>
      </c>
      <c r="K123" s="71">
        <v>14634</v>
      </c>
      <c r="L123" s="71">
        <v>8940</v>
      </c>
      <c r="M123" s="71">
        <v>7916</v>
      </c>
      <c r="N123" s="71">
        <v>5753</v>
      </c>
      <c r="O123" s="71">
        <v>12030</v>
      </c>
      <c r="P123" s="71">
        <v>1844</v>
      </c>
      <c r="Q123" s="71">
        <v>25</v>
      </c>
      <c r="R123" s="73"/>
      <c r="S123" s="78" t="s">
        <v>215</v>
      </c>
    </row>
    <row r="124" spans="1:22" s="67" customFormat="1" ht="19.5" customHeight="1" x14ac:dyDescent="0.5">
      <c r="A124" s="74"/>
      <c r="B124" s="69" t="s">
        <v>216</v>
      </c>
      <c r="C124" s="68"/>
      <c r="D124" s="68"/>
      <c r="E124" s="71">
        <v>157</v>
      </c>
      <c r="F124" s="71">
        <v>115</v>
      </c>
      <c r="G124" s="71">
        <v>256</v>
      </c>
      <c r="H124" s="72">
        <v>0</v>
      </c>
      <c r="I124" s="72">
        <v>0</v>
      </c>
      <c r="J124" s="71">
        <v>10827</v>
      </c>
      <c r="K124" s="72">
        <v>0</v>
      </c>
      <c r="L124" s="71">
        <v>5314</v>
      </c>
      <c r="M124" s="71">
        <v>7483</v>
      </c>
      <c r="N124" s="71">
        <v>3815</v>
      </c>
      <c r="O124" s="71">
        <v>961</v>
      </c>
      <c r="P124" s="71">
        <v>951</v>
      </c>
      <c r="Q124" s="72">
        <v>0</v>
      </c>
      <c r="R124" s="73"/>
      <c r="S124" s="78" t="s">
        <v>217</v>
      </c>
    </row>
    <row r="125" spans="1:22" s="79" customFormat="1" ht="25.5" customHeight="1" x14ac:dyDescent="0.5">
      <c r="B125" s="2" t="s">
        <v>0</v>
      </c>
      <c r="C125" s="3">
        <v>19.3</v>
      </c>
      <c r="D125" s="4" t="s">
        <v>104</v>
      </c>
      <c r="V125" s="23"/>
    </row>
    <row r="126" spans="1:22" s="80" customFormat="1" x14ac:dyDescent="0.5">
      <c r="B126" s="81" t="s">
        <v>2</v>
      </c>
      <c r="C126" s="3">
        <v>19.3</v>
      </c>
      <c r="D126" s="8" t="s">
        <v>105</v>
      </c>
      <c r="V126" s="79"/>
    </row>
    <row r="127" spans="1:22" s="80" customFormat="1" x14ac:dyDescent="0.5">
      <c r="B127" s="81"/>
      <c r="C127" s="3"/>
      <c r="D127" s="8"/>
    </row>
    <row r="128" spans="1:22" s="80" customFormat="1" ht="15" customHeight="1" x14ac:dyDescent="0.5">
      <c r="B128" s="81"/>
      <c r="C128" s="3"/>
      <c r="D128" s="8"/>
      <c r="S128" s="9" t="s">
        <v>4</v>
      </c>
    </row>
    <row r="129" spans="1:22" s="23" customFormat="1" ht="6" customHeight="1" x14ac:dyDescent="0.5">
      <c r="B129" s="82"/>
      <c r="V129" s="80"/>
    </row>
    <row r="130" spans="1:22" s="22" customFormat="1" ht="18" customHeight="1" x14ac:dyDescent="0.5">
      <c r="A130" s="11"/>
      <c r="B130" s="12"/>
      <c r="C130" s="13"/>
      <c r="D130" s="14"/>
      <c r="E130" s="15" t="s">
        <v>5</v>
      </c>
      <c r="F130" s="16"/>
      <c r="G130" s="16"/>
      <c r="H130" s="16"/>
      <c r="I130" s="16"/>
      <c r="J130" s="16"/>
      <c r="K130" s="17"/>
      <c r="L130" s="18" t="s">
        <v>6</v>
      </c>
      <c r="M130" s="19"/>
      <c r="N130" s="19"/>
      <c r="O130" s="19"/>
      <c r="P130" s="19"/>
      <c r="Q130" s="20"/>
      <c r="R130" s="21" t="s">
        <v>7</v>
      </c>
      <c r="S130" s="11"/>
      <c r="V130" s="23"/>
    </row>
    <row r="131" spans="1:22" s="22" customFormat="1" ht="18" customHeight="1" x14ac:dyDescent="0.5">
      <c r="A131" s="24"/>
      <c r="B131" s="25"/>
      <c r="C131" s="24"/>
      <c r="D131" s="26"/>
      <c r="E131" s="27" t="s">
        <v>8</v>
      </c>
      <c r="F131" s="28"/>
      <c r="G131" s="28"/>
      <c r="H131" s="28"/>
      <c r="I131" s="28"/>
      <c r="J131" s="28"/>
      <c r="K131" s="29"/>
      <c r="L131" s="30" t="s">
        <v>9</v>
      </c>
      <c r="M131" s="31"/>
      <c r="N131" s="31"/>
      <c r="O131" s="31"/>
      <c r="P131" s="31"/>
      <c r="Q131" s="32"/>
      <c r="R131" s="33"/>
    </row>
    <row r="132" spans="1:22" s="22" customFormat="1" ht="18" customHeight="1" x14ac:dyDescent="0.5">
      <c r="A132" s="34" t="s">
        <v>10</v>
      </c>
      <c r="B132" s="34"/>
      <c r="C132" s="34"/>
      <c r="D132" s="35"/>
      <c r="E132" s="36"/>
      <c r="F132" s="37" t="s">
        <v>11</v>
      </c>
      <c r="G132" s="36"/>
      <c r="H132" s="36"/>
      <c r="I132" s="38"/>
      <c r="J132" s="39"/>
      <c r="K132" s="39"/>
      <c r="L132" s="39"/>
      <c r="M132" s="39"/>
      <c r="N132" s="39"/>
      <c r="O132" s="39"/>
      <c r="P132" s="39"/>
      <c r="Q132" s="40"/>
      <c r="R132" s="41" t="s">
        <v>12</v>
      </c>
      <c r="S132" s="42"/>
      <c r="T132" s="43"/>
      <c r="U132" s="43"/>
    </row>
    <row r="133" spans="1:22" s="22" customFormat="1" ht="18" customHeight="1" x14ac:dyDescent="0.5">
      <c r="A133" s="42" t="s">
        <v>13</v>
      </c>
      <c r="B133" s="42"/>
      <c r="C133" s="42"/>
      <c r="D133" s="35"/>
      <c r="E133" s="36"/>
      <c r="F133" s="36" t="s">
        <v>14</v>
      </c>
      <c r="G133" s="36"/>
      <c r="H133" s="36" t="s">
        <v>15</v>
      </c>
      <c r="I133" s="36"/>
      <c r="J133" s="39"/>
      <c r="K133" s="39"/>
      <c r="L133" s="39"/>
      <c r="M133" s="39"/>
      <c r="N133" s="39"/>
      <c r="O133" s="39"/>
      <c r="P133" s="39"/>
      <c r="Q133" s="36"/>
      <c r="R133" s="41" t="s">
        <v>16</v>
      </c>
      <c r="S133" s="42"/>
      <c r="T133" s="43"/>
      <c r="U133" s="43"/>
    </row>
    <row r="134" spans="1:22" s="22" customFormat="1" ht="18" customHeight="1" x14ac:dyDescent="0.5">
      <c r="A134" s="44"/>
      <c r="B134" s="45"/>
      <c r="C134" s="44"/>
      <c r="D134" s="46"/>
      <c r="E134" s="36" t="s">
        <v>17</v>
      </c>
      <c r="F134" s="36" t="s">
        <v>18</v>
      </c>
      <c r="G134" s="36"/>
      <c r="H134" s="36" t="s">
        <v>19</v>
      </c>
      <c r="I134" s="36"/>
      <c r="J134" s="39"/>
      <c r="K134" s="39"/>
      <c r="L134" s="39" t="s">
        <v>20</v>
      </c>
      <c r="M134" s="39"/>
      <c r="N134" s="39"/>
      <c r="O134" s="39"/>
      <c r="P134" s="39"/>
      <c r="Q134" s="36"/>
      <c r="R134" s="41" t="s">
        <v>21</v>
      </c>
      <c r="S134" s="42"/>
      <c r="T134" s="43"/>
      <c r="U134" s="43"/>
    </row>
    <row r="135" spans="1:22" s="22" customFormat="1" ht="18" customHeight="1" x14ac:dyDescent="0.5">
      <c r="A135" s="24"/>
      <c r="B135" s="25"/>
      <c r="C135" s="24"/>
      <c r="D135" s="26"/>
      <c r="E135" s="36" t="s">
        <v>22</v>
      </c>
      <c r="F135" s="36" t="s">
        <v>23</v>
      </c>
      <c r="G135" s="36" t="s">
        <v>24</v>
      </c>
      <c r="H135" s="36" t="s">
        <v>25</v>
      </c>
      <c r="I135" s="36" t="s">
        <v>26</v>
      </c>
      <c r="J135" s="39" t="s">
        <v>27</v>
      </c>
      <c r="K135" s="39" t="s">
        <v>28</v>
      </c>
      <c r="L135" s="39" t="s">
        <v>29</v>
      </c>
      <c r="M135" s="39" t="s">
        <v>30</v>
      </c>
      <c r="N135" s="39" t="s">
        <v>31</v>
      </c>
      <c r="O135" s="39" t="s">
        <v>32</v>
      </c>
      <c r="P135" s="39" t="s">
        <v>33</v>
      </c>
      <c r="Q135" s="36" t="s">
        <v>34</v>
      </c>
      <c r="R135" s="41" t="s">
        <v>35</v>
      </c>
      <c r="S135" s="42"/>
      <c r="T135" s="43"/>
      <c r="U135" s="43"/>
    </row>
    <row r="136" spans="1:22" s="22" customFormat="1" ht="18" customHeight="1" x14ac:dyDescent="0.5">
      <c r="A136" s="47"/>
      <c r="B136" s="48"/>
      <c r="C136" s="47"/>
      <c r="D136" s="49"/>
      <c r="E136" s="50" t="s">
        <v>36</v>
      </c>
      <c r="F136" s="50" t="s">
        <v>37</v>
      </c>
      <c r="G136" s="50" t="s">
        <v>38</v>
      </c>
      <c r="H136" s="50" t="s">
        <v>39</v>
      </c>
      <c r="I136" s="50" t="s">
        <v>40</v>
      </c>
      <c r="J136" s="50" t="s">
        <v>41</v>
      </c>
      <c r="K136" s="50" t="s">
        <v>42</v>
      </c>
      <c r="L136" s="51" t="s">
        <v>43</v>
      </c>
      <c r="M136" s="51" t="s">
        <v>44</v>
      </c>
      <c r="N136" s="51" t="s">
        <v>45</v>
      </c>
      <c r="O136" s="51" t="s">
        <v>46</v>
      </c>
      <c r="P136" s="51" t="s">
        <v>41</v>
      </c>
      <c r="Q136" s="50" t="s">
        <v>42</v>
      </c>
      <c r="R136" s="52"/>
      <c r="S136" s="53"/>
    </row>
    <row r="137" spans="1:22" s="23" customFormat="1" ht="3" customHeight="1" x14ac:dyDescent="0.5">
      <c r="A137" s="54" t="s">
        <v>7</v>
      </c>
      <c r="B137" s="54"/>
      <c r="C137" s="54"/>
      <c r="D137" s="55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7"/>
      <c r="V137" s="22"/>
    </row>
    <row r="138" spans="1:22" s="67" customFormat="1" ht="19.5" customHeight="1" x14ac:dyDescent="0.5">
      <c r="A138" s="76" t="s">
        <v>218</v>
      </c>
      <c r="B138" s="92"/>
      <c r="C138" s="68"/>
      <c r="D138" s="70"/>
      <c r="E138" s="60">
        <f>SUM(E139:E143)</f>
        <v>50154</v>
      </c>
      <c r="F138" s="60">
        <f t="shared" ref="F138:Q138" si="7">SUM(F139:F143)</f>
        <v>193</v>
      </c>
      <c r="G138" s="60">
        <f t="shared" si="7"/>
        <v>1562</v>
      </c>
      <c r="H138" s="60">
        <f t="shared" si="7"/>
        <v>1778</v>
      </c>
      <c r="I138" s="60">
        <f t="shared" si="7"/>
        <v>90</v>
      </c>
      <c r="J138" s="60">
        <f t="shared" si="7"/>
        <v>67936</v>
      </c>
      <c r="K138" s="60">
        <f t="shared" si="7"/>
        <v>35129</v>
      </c>
      <c r="L138" s="60">
        <f t="shared" si="7"/>
        <v>38526</v>
      </c>
      <c r="M138" s="60">
        <f t="shared" si="7"/>
        <v>36346</v>
      </c>
      <c r="N138" s="60">
        <f t="shared" si="7"/>
        <v>25072</v>
      </c>
      <c r="O138" s="60">
        <f t="shared" si="7"/>
        <v>8661</v>
      </c>
      <c r="P138" s="60">
        <f t="shared" si="7"/>
        <v>7560</v>
      </c>
      <c r="Q138" s="60">
        <f t="shared" si="7"/>
        <v>45</v>
      </c>
      <c r="R138" s="76" t="s">
        <v>219</v>
      </c>
      <c r="S138" s="68"/>
    </row>
    <row r="139" spans="1:22" s="67" customFormat="1" ht="19.5" customHeight="1" x14ac:dyDescent="0.5">
      <c r="A139" s="74"/>
      <c r="B139" s="69" t="s">
        <v>220</v>
      </c>
      <c r="C139" s="68"/>
      <c r="D139" s="70"/>
      <c r="E139" s="71">
        <v>13996</v>
      </c>
      <c r="F139" s="71">
        <v>19</v>
      </c>
      <c r="G139" s="71">
        <v>230</v>
      </c>
      <c r="H139" s="71">
        <v>1073</v>
      </c>
      <c r="I139" s="71">
        <v>47</v>
      </c>
      <c r="J139" s="71">
        <v>12998</v>
      </c>
      <c r="K139" s="71">
        <v>327</v>
      </c>
      <c r="L139" s="71">
        <v>7210</v>
      </c>
      <c r="M139" s="71">
        <v>9809</v>
      </c>
      <c r="N139" s="71">
        <v>3240</v>
      </c>
      <c r="O139" s="71">
        <v>513</v>
      </c>
      <c r="P139" s="71">
        <v>1003</v>
      </c>
      <c r="Q139" s="72">
        <v>0</v>
      </c>
      <c r="R139" s="76"/>
      <c r="S139" s="93" t="s">
        <v>221</v>
      </c>
    </row>
    <row r="140" spans="1:22" s="67" customFormat="1" ht="19.5" customHeight="1" x14ac:dyDescent="0.5">
      <c r="A140" s="74"/>
      <c r="B140" s="69" t="s">
        <v>222</v>
      </c>
      <c r="C140" s="68"/>
      <c r="D140" s="70"/>
      <c r="E140" s="71">
        <v>15853</v>
      </c>
      <c r="F140" s="71">
        <v>9</v>
      </c>
      <c r="G140" s="71">
        <v>258</v>
      </c>
      <c r="H140" s="72">
        <v>0</v>
      </c>
      <c r="I140" s="72" t="s">
        <v>52</v>
      </c>
      <c r="J140" s="71">
        <v>12433</v>
      </c>
      <c r="K140" s="72">
        <v>0</v>
      </c>
      <c r="L140" s="71">
        <v>6906</v>
      </c>
      <c r="M140" s="71">
        <v>6525</v>
      </c>
      <c r="N140" s="71">
        <v>8206</v>
      </c>
      <c r="O140" s="71">
        <v>414</v>
      </c>
      <c r="P140" s="71">
        <v>1647</v>
      </c>
      <c r="Q140" s="71">
        <v>20</v>
      </c>
      <c r="R140" s="76"/>
      <c r="S140" s="93" t="s">
        <v>223</v>
      </c>
    </row>
    <row r="141" spans="1:22" s="67" customFormat="1" ht="19.5" customHeight="1" x14ac:dyDescent="0.5">
      <c r="A141" s="74"/>
      <c r="B141" s="69" t="s">
        <v>224</v>
      </c>
      <c r="C141" s="68"/>
      <c r="D141" s="70"/>
      <c r="E141" s="71">
        <v>2558</v>
      </c>
      <c r="F141" s="71">
        <v>78</v>
      </c>
      <c r="G141" s="71">
        <v>510</v>
      </c>
      <c r="H141" s="71">
        <v>543</v>
      </c>
      <c r="I141" s="71">
        <v>7</v>
      </c>
      <c r="J141" s="71">
        <v>14133</v>
      </c>
      <c r="K141" s="71">
        <v>17308</v>
      </c>
      <c r="L141" s="71">
        <v>8295</v>
      </c>
      <c r="M141" s="71">
        <v>7620</v>
      </c>
      <c r="N141" s="71">
        <v>3767</v>
      </c>
      <c r="O141" s="71">
        <v>944</v>
      </c>
      <c r="P141" s="71">
        <v>1277</v>
      </c>
      <c r="Q141" s="72">
        <v>0</v>
      </c>
      <c r="R141" s="76"/>
      <c r="S141" s="93" t="s">
        <v>225</v>
      </c>
    </row>
    <row r="142" spans="1:22" s="67" customFormat="1" ht="19.5" customHeight="1" x14ac:dyDescent="0.5">
      <c r="A142" s="74"/>
      <c r="B142" s="69" t="s">
        <v>226</v>
      </c>
      <c r="C142" s="68"/>
      <c r="D142" s="70"/>
      <c r="E142" s="71">
        <v>145</v>
      </c>
      <c r="F142" s="71">
        <v>42</v>
      </c>
      <c r="G142" s="71">
        <v>193</v>
      </c>
      <c r="H142" s="71">
        <v>162</v>
      </c>
      <c r="I142" s="71">
        <v>29</v>
      </c>
      <c r="J142" s="71">
        <v>15247</v>
      </c>
      <c r="K142" s="71">
        <v>17489</v>
      </c>
      <c r="L142" s="71">
        <v>8809</v>
      </c>
      <c r="M142" s="71">
        <v>5951</v>
      </c>
      <c r="N142" s="71">
        <v>5693</v>
      </c>
      <c r="O142" s="71">
        <v>2503</v>
      </c>
      <c r="P142" s="71">
        <v>2424</v>
      </c>
      <c r="Q142" s="72">
        <v>0</v>
      </c>
      <c r="R142" s="76"/>
      <c r="S142" s="93" t="s">
        <v>227</v>
      </c>
    </row>
    <row r="143" spans="1:22" s="67" customFormat="1" ht="19.5" customHeight="1" x14ac:dyDescent="0.5">
      <c r="A143" s="74"/>
      <c r="B143" s="69" t="s">
        <v>228</v>
      </c>
      <c r="C143" s="68"/>
      <c r="D143" s="70"/>
      <c r="E143" s="71">
        <v>17602</v>
      </c>
      <c r="F143" s="71">
        <v>45</v>
      </c>
      <c r="G143" s="71">
        <v>371</v>
      </c>
      <c r="H143" s="72">
        <v>0</v>
      </c>
      <c r="I143" s="71">
        <v>7</v>
      </c>
      <c r="J143" s="71">
        <v>13125</v>
      </c>
      <c r="K143" s="71">
        <v>5</v>
      </c>
      <c r="L143" s="71">
        <v>7306</v>
      </c>
      <c r="M143" s="71">
        <v>6441</v>
      </c>
      <c r="N143" s="71">
        <v>4166</v>
      </c>
      <c r="O143" s="71">
        <v>4287</v>
      </c>
      <c r="P143" s="71">
        <v>1209</v>
      </c>
      <c r="Q143" s="71">
        <v>25</v>
      </c>
      <c r="R143" s="76"/>
      <c r="S143" s="93" t="s">
        <v>229</v>
      </c>
    </row>
    <row r="144" spans="1:22" s="67" customFormat="1" ht="19.5" customHeight="1" x14ac:dyDescent="0.5">
      <c r="A144" s="76" t="s">
        <v>230</v>
      </c>
      <c r="B144" s="92"/>
      <c r="C144" s="68"/>
      <c r="D144" s="70"/>
      <c r="E144" s="60">
        <f>SUM(E145:E147)</f>
        <v>588</v>
      </c>
      <c r="F144" s="60">
        <f t="shared" ref="F144:P144" si="8">SUM(F145:F147)</f>
        <v>573</v>
      </c>
      <c r="G144" s="60">
        <f t="shared" si="8"/>
        <v>764</v>
      </c>
      <c r="H144" s="60">
        <f t="shared" si="8"/>
        <v>1302</v>
      </c>
      <c r="I144" s="60">
        <f t="shared" si="8"/>
        <v>10</v>
      </c>
      <c r="J144" s="60">
        <f t="shared" si="8"/>
        <v>40984</v>
      </c>
      <c r="K144" s="60">
        <f t="shared" si="8"/>
        <v>48413</v>
      </c>
      <c r="L144" s="60">
        <f t="shared" si="8"/>
        <v>22752</v>
      </c>
      <c r="M144" s="60">
        <f t="shared" si="8"/>
        <v>23191</v>
      </c>
      <c r="N144" s="60">
        <f t="shared" si="8"/>
        <v>20817</v>
      </c>
      <c r="O144" s="60">
        <f t="shared" si="8"/>
        <v>10666</v>
      </c>
      <c r="P144" s="60">
        <f t="shared" si="8"/>
        <v>4677</v>
      </c>
      <c r="Q144" s="89">
        <v>0</v>
      </c>
      <c r="R144" s="76" t="s">
        <v>231</v>
      </c>
      <c r="S144" s="68"/>
    </row>
    <row r="145" spans="1:19" s="67" customFormat="1" ht="19.5" customHeight="1" x14ac:dyDescent="0.5">
      <c r="A145" s="74"/>
      <c r="B145" s="69" t="s">
        <v>232</v>
      </c>
      <c r="C145" s="68"/>
      <c r="D145" s="70"/>
      <c r="E145" s="71">
        <v>118</v>
      </c>
      <c r="F145" s="71">
        <v>109</v>
      </c>
      <c r="G145" s="71">
        <v>358</v>
      </c>
      <c r="H145" s="71">
        <v>156</v>
      </c>
      <c r="I145" s="71">
        <v>3</v>
      </c>
      <c r="J145" s="71">
        <v>13661</v>
      </c>
      <c r="K145" s="71">
        <v>15532</v>
      </c>
      <c r="L145" s="71">
        <v>8030</v>
      </c>
      <c r="M145" s="71">
        <v>6242</v>
      </c>
      <c r="N145" s="71">
        <v>6020</v>
      </c>
      <c r="O145" s="71">
        <v>3116</v>
      </c>
      <c r="P145" s="71">
        <v>1370</v>
      </c>
      <c r="Q145" s="72">
        <v>0</v>
      </c>
      <c r="R145" s="76"/>
      <c r="S145" s="94" t="s">
        <v>233</v>
      </c>
    </row>
    <row r="146" spans="1:19" s="67" customFormat="1" ht="19.5" customHeight="1" x14ac:dyDescent="0.5">
      <c r="A146" s="74"/>
      <c r="B146" s="69" t="s">
        <v>234</v>
      </c>
      <c r="C146" s="68"/>
      <c r="D146" s="70"/>
      <c r="E146" s="71">
        <v>177</v>
      </c>
      <c r="F146" s="71">
        <v>148</v>
      </c>
      <c r="G146" s="71">
        <v>196</v>
      </c>
      <c r="H146" s="71">
        <v>513</v>
      </c>
      <c r="I146" s="71">
        <v>7</v>
      </c>
      <c r="J146" s="71">
        <v>11976</v>
      </c>
      <c r="K146" s="71">
        <v>15160</v>
      </c>
      <c r="L146" s="71">
        <v>6762</v>
      </c>
      <c r="M146" s="71">
        <v>7341</v>
      </c>
      <c r="N146" s="71">
        <v>6369</v>
      </c>
      <c r="O146" s="71">
        <v>3611</v>
      </c>
      <c r="P146" s="71">
        <v>890</v>
      </c>
      <c r="Q146" s="72">
        <v>0</v>
      </c>
      <c r="R146" s="76"/>
      <c r="S146" s="94" t="s">
        <v>235</v>
      </c>
    </row>
    <row r="147" spans="1:19" s="67" customFormat="1" ht="19.5" customHeight="1" x14ac:dyDescent="0.5">
      <c r="A147" s="68"/>
      <c r="B147" s="69" t="s">
        <v>236</v>
      </c>
      <c r="C147" s="68"/>
      <c r="D147" s="70"/>
      <c r="E147" s="71">
        <v>293</v>
      </c>
      <c r="F147" s="71">
        <v>316</v>
      </c>
      <c r="G147" s="71">
        <v>210</v>
      </c>
      <c r="H147" s="71">
        <v>633</v>
      </c>
      <c r="I147" s="72" t="s">
        <v>52</v>
      </c>
      <c r="J147" s="71">
        <v>15347</v>
      </c>
      <c r="K147" s="71">
        <v>17721</v>
      </c>
      <c r="L147" s="71">
        <v>7960</v>
      </c>
      <c r="M147" s="71">
        <v>9608</v>
      </c>
      <c r="N147" s="71">
        <v>8428</v>
      </c>
      <c r="O147" s="71">
        <v>3939</v>
      </c>
      <c r="P147" s="71">
        <v>2417</v>
      </c>
      <c r="Q147" s="72">
        <v>0</v>
      </c>
      <c r="R147" s="76"/>
      <c r="S147" s="78" t="s">
        <v>237</v>
      </c>
    </row>
    <row r="148" spans="1:19" s="67" customFormat="1" ht="19.5" customHeight="1" x14ac:dyDescent="0.5">
      <c r="A148" s="76" t="s">
        <v>238</v>
      </c>
      <c r="B148" s="83"/>
      <c r="C148" s="68"/>
      <c r="D148" s="70"/>
      <c r="E148" s="60">
        <f>SUM(E149:E153)</f>
        <v>953</v>
      </c>
      <c r="F148" s="60">
        <f t="shared" ref="F148:Q148" si="9">SUM(F149:F153)</f>
        <v>625</v>
      </c>
      <c r="G148" s="60">
        <f t="shared" si="9"/>
        <v>1307</v>
      </c>
      <c r="H148" s="60">
        <f t="shared" si="9"/>
        <v>1385</v>
      </c>
      <c r="I148" s="60">
        <f t="shared" si="9"/>
        <v>271</v>
      </c>
      <c r="J148" s="60">
        <f t="shared" si="9"/>
        <v>107144</v>
      </c>
      <c r="K148" s="60">
        <f t="shared" si="9"/>
        <v>44940</v>
      </c>
      <c r="L148" s="60">
        <f t="shared" si="9"/>
        <v>40889</v>
      </c>
      <c r="M148" s="60">
        <f t="shared" si="9"/>
        <v>42356</v>
      </c>
      <c r="N148" s="60">
        <f t="shared" si="9"/>
        <v>29626</v>
      </c>
      <c r="O148" s="60">
        <f t="shared" si="9"/>
        <v>28820</v>
      </c>
      <c r="P148" s="60">
        <f t="shared" si="9"/>
        <v>9091</v>
      </c>
      <c r="Q148" s="60">
        <f t="shared" si="9"/>
        <v>75</v>
      </c>
      <c r="R148" s="76" t="s">
        <v>239</v>
      </c>
      <c r="S148" s="78"/>
    </row>
    <row r="149" spans="1:19" s="67" customFormat="1" ht="19.5" customHeight="1" x14ac:dyDescent="0.5">
      <c r="A149" s="76"/>
      <c r="B149" s="69" t="s">
        <v>240</v>
      </c>
      <c r="C149" s="68"/>
      <c r="D149" s="70"/>
      <c r="E149" s="71">
        <v>113</v>
      </c>
      <c r="F149" s="71">
        <v>140</v>
      </c>
      <c r="G149" s="71">
        <v>214</v>
      </c>
      <c r="H149" s="71">
        <v>1177</v>
      </c>
      <c r="I149" s="71">
        <v>1</v>
      </c>
      <c r="J149" s="71">
        <v>46254</v>
      </c>
      <c r="K149" s="72">
        <v>0</v>
      </c>
      <c r="L149" s="71">
        <v>12486</v>
      </c>
      <c r="M149" s="71">
        <v>9664</v>
      </c>
      <c r="N149" s="71">
        <v>9638</v>
      </c>
      <c r="O149" s="71">
        <v>5417</v>
      </c>
      <c r="P149" s="71">
        <v>3687</v>
      </c>
      <c r="Q149" s="72">
        <v>0</v>
      </c>
      <c r="R149" s="76"/>
      <c r="S149" s="78" t="s">
        <v>241</v>
      </c>
    </row>
    <row r="150" spans="1:19" s="67" customFormat="1" ht="19.5" customHeight="1" x14ac:dyDescent="0.5">
      <c r="A150" s="76"/>
      <c r="B150" s="69" t="s">
        <v>242</v>
      </c>
      <c r="C150" s="68"/>
      <c r="D150" s="70"/>
      <c r="E150" s="71">
        <v>477</v>
      </c>
      <c r="F150" s="71">
        <v>404</v>
      </c>
      <c r="G150" s="71">
        <v>344</v>
      </c>
      <c r="H150" s="72">
        <v>0</v>
      </c>
      <c r="I150" s="71">
        <v>265</v>
      </c>
      <c r="J150" s="71">
        <v>30245</v>
      </c>
      <c r="K150" s="72">
        <v>0</v>
      </c>
      <c r="L150" s="71">
        <v>11323</v>
      </c>
      <c r="M150" s="71">
        <v>9353</v>
      </c>
      <c r="N150" s="71">
        <v>7570</v>
      </c>
      <c r="O150" s="71">
        <v>14164</v>
      </c>
      <c r="P150" s="71">
        <v>1545</v>
      </c>
      <c r="Q150" s="71">
        <v>25</v>
      </c>
      <c r="R150" s="76"/>
      <c r="S150" s="78" t="s">
        <v>243</v>
      </c>
    </row>
    <row r="151" spans="1:19" s="67" customFormat="1" ht="19.5" customHeight="1" x14ac:dyDescent="0.5">
      <c r="A151" s="76"/>
      <c r="B151" s="69" t="s">
        <v>244</v>
      </c>
      <c r="C151" s="68"/>
      <c r="D151" s="70"/>
      <c r="E151" s="71">
        <v>125</v>
      </c>
      <c r="F151" s="71">
        <v>2</v>
      </c>
      <c r="G151" s="71">
        <v>341</v>
      </c>
      <c r="H151" s="72">
        <v>0</v>
      </c>
      <c r="I151" s="72">
        <v>0</v>
      </c>
      <c r="J151" s="71">
        <v>9975</v>
      </c>
      <c r="K151" s="71">
        <v>15043</v>
      </c>
      <c r="L151" s="71">
        <v>5367</v>
      </c>
      <c r="M151" s="71">
        <v>7409</v>
      </c>
      <c r="N151" s="71">
        <v>3672</v>
      </c>
      <c r="O151" s="71">
        <v>3872</v>
      </c>
      <c r="P151" s="71">
        <v>1074</v>
      </c>
      <c r="Q151" s="71">
        <v>25</v>
      </c>
      <c r="R151" s="76"/>
      <c r="S151" s="78" t="s">
        <v>245</v>
      </c>
    </row>
    <row r="152" spans="1:19" s="67" customFormat="1" ht="19.5" customHeight="1" x14ac:dyDescent="0.5">
      <c r="A152" s="76"/>
      <c r="B152" s="69" t="s">
        <v>246</v>
      </c>
      <c r="C152" s="68"/>
      <c r="D152" s="70"/>
      <c r="E152" s="71">
        <v>62</v>
      </c>
      <c r="F152" s="71">
        <v>14</v>
      </c>
      <c r="G152" s="71">
        <v>326</v>
      </c>
      <c r="H152" s="72">
        <v>0</v>
      </c>
      <c r="I152" s="72">
        <v>0</v>
      </c>
      <c r="J152" s="71">
        <v>8856</v>
      </c>
      <c r="K152" s="71">
        <v>14794</v>
      </c>
      <c r="L152" s="71">
        <v>4276</v>
      </c>
      <c r="M152" s="71">
        <v>6755</v>
      </c>
      <c r="N152" s="71">
        <v>3650</v>
      </c>
      <c r="O152" s="71">
        <v>3182</v>
      </c>
      <c r="P152" s="71">
        <v>946</v>
      </c>
      <c r="Q152" s="71">
        <v>25</v>
      </c>
      <c r="R152" s="76"/>
      <c r="S152" s="78" t="s">
        <v>247</v>
      </c>
    </row>
    <row r="153" spans="1:19" s="67" customFormat="1" ht="19.5" customHeight="1" x14ac:dyDescent="0.5">
      <c r="A153" s="76"/>
      <c r="B153" s="69" t="s">
        <v>248</v>
      </c>
      <c r="C153" s="68"/>
      <c r="D153" s="70"/>
      <c r="E153" s="71">
        <v>176</v>
      </c>
      <c r="F153" s="71">
        <v>65</v>
      </c>
      <c r="G153" s="71">
        <v>82</v>
      </c>
      <c r="H153" s="71">
        <v>208</v>
      </c>
      <c r="I153" s="71">
        <v>5</v>
      </c>
      <c r="J153" s="71">
        <v>11814</v>
      </c>
      <c r="K153" s="71">
        <v>15103</v>
      </c>
      <c r="L153" s="71">
        <v>7437</v>
      </c>
      <c r="M153" s="71">
        <v>9175</v>
      </c>
      <c r="N153" s="71">
        <v>5096</v>
      </c>
      <c r="O153" s="71">
        <v>2185</v>
      </c>
      <c r="P153" s="71">
        <v>1839</v>
      </c>
      <c r="Q153" s="72">
        <v>0</v>
      </c>
      <c r="R153" s="76"/>
      <c r="S153" s="78" t="s">
        <v>249</v>
      </c>
    </row>
    <row r="154" spans="1:19" s="67" customFormat="1" ht="19.5" customHeight="1" x14ac:dyDescent="0.5">
      <c r="A154" s="76" t="s">
        <v>250</v>
      </c>
      <c r="B154" s="83"/>
      <c r="C154" s="68"/>
      <c r="D154" s="70"/>
      <c r="E154" s="60">
        <f>SUM(E155:E160)</f>
        <v>1248</v>
      </c>
      <c r="F154" s="60">
        <f t="shared" ref="F154:Q154" si="10">SUM(F155:F160)</f>
        <v>1360</v>
      </c>
      <c r="G154" s="60">
        <f t="shared" si="10"/>
        <v>1770</v>
      </c>
      <c r="H154" s="60">
        <f t="shared" si="10"/>
        <v>1947</v>
      </c>
      <c r="I154" s="60">
        <f t="shared" si="10"/>
        <v>61</v>
      </c>
      <c r="J154" s="60">
        <f t="shared" si="10"/>
        <v>86076</v>
      </c>
      <c r="K154" s="60">
        <f t="shared" si="10"/>
        <v>70890</v>
      </c>
      <c r="L154" s="60">
        <f t="shared" si="10"/>
        <v>42021</v>
      </c>
      <c r="M154" s="60">
        <f t="shared" si="10"/>
        <v>46533</v>
      </c>
      <c r="N154" s="60">
        <f t="shared" si="10"/>
        <v>35885</v>
      </c>
      <c r="O154" s="60">
        <f t="shared" si="10"/>
        <v>15247</v>
      </c>
      <c r="P154" s="60">
        <f t="shared" si="10"/>
        <v>11854</v>
      </c>
      <c r="Q154" s="60">
        <f t="shared" si="10"/>
        <v>85</v>
      </c>
      <c r="R154" s="76" t="s">
        <v>251</v>
      </c>
      <c r="S154" s="78"/>
    </row>
    <row r="155" spans="1:19" s="67" customFormat="1" ht="19.5" customHeight="1" x14ac:dyDescent="0.5">
      <c r="A155" s="76"/>
      <c r="B155" s="69" t="s">
        <v>252</v>
      </c>
      <c r="C155" s="68"/>
      <c r="D155" s="70"/>
      <c r="E155" s="71">
        <v>576</v>
      </c>
      <c r="F155" s="71">
        <v>383</v>
      </c>
      <c r="G155" s="71">
        <v>323</v>
      </c>
      <c r="H155" s="72">
        <v>0</v>
      </c>
      <c r="I155" s="71">
        <v>7</v>
      </c>
      <c r="J155" s="71">
        <v>20943</v>
      </c>
      <c r="K155" s="71">
        <v>8</v>
      </c>
      <c r="L155" s="71">
        <v>12312</v>
      </c>
      <c r="M155" s="71">
        <v>11430</v>
      </c>
      <c r="N155" s="71">
        <v>11163</v>
      </c>
      <c r="O155" s="71">
        <v>4041</v>
      </c>
      <c r="P155" s="71">
        <v>4687</v>
      </c>
      <c r="Q155" s="71">
        <v>85</v>
      </c>
      <c r="R155" s="76"/>
      <c r="S155" s="78" t="s">
        <v>253</v>
      </c>
    </row>
    <row r="156" spans="1:19" s="67" customFormat="1" ht="19.5" customHeight="1" x14ac:dyDescent="0.5">
      <c r="A156" s="76"/>
      <c r="B156" s="69" t="s">
        <v>254</v>
      </c>
      <c r="C156" s="68"/>
      <c r="D156" s="70"/>
      <c r="E156" s="71">
        <v>21</v>
      </c>
      <c r="F156" s="71">
        <v>4</v>
      </c>
      <c r="G156" s="71">
        <v>373</v>
      </c>
      <c r="H156" s="72">
        <v>0</v>
      </c>
      <c r="I156" s="71">
        <v>7</v>
      </c>
      <c r="J156" s="71">
        <v>10350</v>
      </c>
      <c r="K156" s="71">
        <v>15135</v>
      </c>
      <c r="L156" s="71">
        <v>6290</v>
      </c>
      <c r="M156" s="71">
        <v>7220</v>
      </c>
      <c r="N156" s="71">
        <v>4166</v>
      </c>
      <c r="O156" s="71">
        <v>3427</v>
      </c>
      <c r="P156" s="71">
        <v>959</v>
      </c>
      <c r="Q156" s="72">
        <v>0</v>
      </c>
      <c r="R156" s="76"/>
      <c r="S156" s="78" t="s">
        <v>255</v>
      </c>
    </row>
    <row r="157" spans="1:19" s="67" customFormat="1" ht="19.5" customHeight="1" x14ac:dyDescent="0.5">
      <c r="A157" s="76"/>
      <c r="B157" s="69" t="s">
        <v>256</v>
      </c>
      <c r="C157" s="68"/>
      <c r="D157" s="70"/>
      <c r="E157" s="71">
        <v>87</v>
      </c>
      <c r="F157" s="71">
        <v>79</v>
      </c>
      <c r="G157" s="71">
        <v>219</v>
      </c>
      <c r="H157" s="71">
        <v>472</v>
      </c>
      <c r="I157" s="71">
        <v>5</v>
      </c>
      <c r="J157" s="71">
        <v>10345</v>
      </c>
      <c r="K157" s="71">
        <v>14746</v>
      </c>
      <c r="L157" s="71">
        <v>4021</v>
      </c>
      <c r="M157" s="71">
        <v>6534</v>
      </c>
      <c r="N157" s="71">
        <v>5065</v>
      </c>
      <c r="O157" s="71">
        <v>2728</v>
      </c>
      <c r="P157" s="71">
        <v>1841</v>
      </c>
      <c r="Q157" s="72">
        <v>0</v>
      </c>
      <c r="R157" s="76"/>
      <c r="S157" s="78" t="s">
        <v>257</v>
      </c>
    </row>
    <row r="158" spans="1:19" s="67" customFormat="1" ht="19.5" customHeight="1" x14ac:dyDescent="0.5">
      <c r="A158" s="76"/>
      <c r="B158" s="69" t="s">
        <v>258</v>
      </c>
      <c r="C158" s="68"/>
      <c r="D158" s="68"/>
      <c r="E158" s="71">
        <v>143</v>
      </c>
      <c r="F158" s="71">
        <v>196</v>
      </c>
      <c r="G158" s="71">
        <v>365</v>
      </c>
      <c r="H158" s="71">
        <v>117</v>
      </c>
      <c r="I158" s="71">
        <v>16</v>
      </c>
      <c r="J158" s="71">
        <v>18610</v>
      </c>
      <c r="K158" s="71">
        <v>16644</v>
      </c>
      <c r="L158" s="71">
        <v>8850</v>
      </c>
      <c r="M158" s="71">
        <v>7975</v>
      </c>
      <c r="N158" s="71">
        <v>4924</v>
      </c>
      <c r="O158" s="71">
        <v>659</v>
      </c>
      <c r="P158" s="71">
        <v>1990</v>
      </c>
      <c r="Q158" s="72">
        <v>0</v>
      </c>
      <c r="R158" s="76"/>
      <c r="S158" s="78" t="s">
        <v>259</v>
      </c>
    </row>
    <row r="159" spans="1:19" s="67" customFormat="1" ht="19.5" customHeight="1" x14ac:dyDescent="0.5">
      <c r="A159" s="76"/>
      <c r="B159" s="69" t="s">
        <v>260</v>
      </c>
      <c r="C159" s="68"/>
      <c r="D159" s="68"/>
      <c r="E159" s="71">
        <v>190</v>
      </c>
      <c r="F159" s="71">
        <v>557</v>
      </c>
      <c r="G159" s="71">
        <v>300</v>
      </c>
      <c r="H159" s="71">
        <v>969</v>
      </c>
      <c r="I159" s="71">
        <v>13</v>
      </c>
      <c r="J159" s="71">
        <v>10822</v>
      </c>
      <c r="K159" s="71">
        <v>14771</v>
      </c>
      <c r="L159" s="71">
        <v>5460</v>
      </c>
      <c r="M159" s="71">
        <v>6763</v>
      </c>
      <c r="N159" s="71">
        <v>3947</v>
      </c>
      <c r="O159" s="71">
        <v>1893</v>
      </c>
      <c r="P159" s="71">
        <v>1511</v>
      </c>
      <c r="Q159" s="72">
        <v>0</v>
      </c>
      <c r="R159" s="76"/>
      <c r="S159" s="78" t="s">
        <v>261</v>
      </c>
    </row>
    <row r="160" spans="1:19" s="67" customFormat="1" ht="19.5" customHeight="1" x14ac:dyDescent="0.5">
      <c r="A160" s="76"/>
      <c r="B160" s="69" t="s">
        <v>262</v>
      </c>
      <c r="C160" s="68"/>
      <c r="D160" s="68"/>
      <c r="E160" s="71">
        <v>231</v>
      </c>
      <c r="F160" s="71">
        <v>141</v>
      </c>
      <c r="G160" s="71">
        <v>190</v>
      </c>
      <c r="H160" s="71">
        <v>389</v>
      </c>
      <c r="I160" s="71">
        <v>13</v>
      </c>
      <c r="J160" s="71">
        <v>15006</v>
      </c>
      <c r="K160" s="71">
        <v>9586</v>
      </c>
      <c r="L160" s="71">
        <v>5088</v>
      </c>
      <c r="M160" s="71">
        <v>6611</v>
      </c>
      <c r="N160" s="71">
        <v>6620</v>
      </c>
      <c r="O160" s="71">
        <v>2499</v>
      </c>
      <c r="P160" s="71">
        <v>866</v>
      </c>
      <c r="Q160" s="72">
        <v>0</v>
      </c>
      <c r="R160" s="76"/>
      <c r="S160" s="78" t="s">
        <v>263</v>
      </c>
    </row>
    <row r="161" spans="1:22" s="67" customFormat="1" ht="19.5" customHeight="1" x14ac:dyDescent="0.5">
      <c r="A161" s="76" t="s">
        <v>264</v>
      </c>
      <c r="B161" s="83"/>
      <c r="C161" s="68"/>
      <c r="D161" s="68"/>
      <c r="E161" s="60">
        <f t="shared" ref="E161:Q161" si="11">SUM(E162:E165,E180:E181)</f>
        <v>16641</v>
      </c>
      <c r="F161" s="60">
        <f t="shared" si="11"/>
        <v>639</v>
      </c>
      <c r="G161" s="60">
        <f t="shared" si="11"/>
        <v>1182</v>
      </c>
      <c r="H161" s="60">
        <f t="shared" si="11"/>
        <v>3878</v>
      </c>
      <c r="I161" s="60">
        <f t="shared" si="11"/>
        <v>50</v>
      </c>
      <c r="J161" s="60">
        <f t="shared" si="11"/>
        <v>54817</v>
      </c>
      <c r="K161" s="60">
        <f t="shared" si="11"/>
        <v>81094</v>
      </c>
      <c r="L161" s="60">
        <f t="shared" si="11"/>
        <v>42244</v>
      </c>
      <c r="M161" s="60">
        <f t="shared" si="11"/>
        <v>39735</v>
      </c>
      <c r="N161" s="60">
        <f t="shared" si="11"/>
        <v>25420</v>
      </c>
      <c r="O161" s="60">
        <f t="shared" si="11"/>
        <v>20713</v>
      </c>
      <c r="P161" s="60">
        <f t="shared" si="11"/>
        <v>6232</v>
      </c>
      <c r="Q161" s="60">
        <f t="shared" si="11"/>
        <v>75</v>
      </c>
      <c r="R161" s="76" t="s">
        <v>265</v>
      </c>
      <c r="S161" s="78"/>
    </row>
    <row r="162" spans="1:22" s="67" customFormat="1" ht="19.5" customHeight="1" x14ac:dyDescent="0.5">
      <c r="A162" s="76"/>
      <c r="B162" s="69" t="s">
        <v>266</v>
      </c>
      <c r="C162" s="68"/>
      <c r="D162" s="68"/>
      <c r="E162" s="71">
        <v>2</v>
      </c>
      <c r="F162" s="71">
        <v>35</v>
      </c>
      <c r="G162" s="71">
        <v>12</v>
      </c>
      <c r="H162" s="71">
        <v>186</v>
      </c>
      <c r="I162" s="72">
        <v>0</v>
      </c>
      <c r="J162" s="71">
        <v>4036</v>
      </c>
      <c r="K162" s="71">
        <v>2613</v>
      </c>
      <c r="L162" s="71">
        <v>2246</v>
      </c>
      <c r="M162" s="71">
        <v>1924</v>
      </c>
      <c r="N162" s="71">
        <v>494</v>
      </c>
      <c r="O162" s="72">
        <v>0</v>
      </c>
      <c r="P162" s="72">
        <v>0</v>
      </c>
      <c r="Q162" s="72">
        <v>0</v>
      </c>
      <c r="R162" s="76"/>
      <c r="S162" s="78" t="s">
        <v>267</v>
      </c>
    </row>
    <row r="163" spans="1:22" s="67" customFormat="1" ht="19.5" customHeight="1" x14ac:dyDescent="0.5">
      <c r="A163" s="74"/>
      <c r="B163" s="69" t="s">
        <v>268</v>
      </c>
      <c r="C163" s="68"/>
      <c r="D163" s="68"/>
      <c r="E163" s="71">
        <v>244</v>
      </c>
      <c r="F163" s="71">
        <v>7</v>
      </c>
      <c r="G163" s="71">
        <v>120</v>
      </c>
      <c r="H163" s="71">
        <v>919</v>
      </c>
      <c r="I163" s="71">
        <v>11</v>
      </c>
      <c r="J163" s="71">
        <v>2</v>
      </c>
      <c r="K163" s="71">
        <v>31363</v>
      </c>
      <c r="L163" s="71">
        <v>8241</v>
      </c>
      <c r="M163" s="71">
        <v>9431</v>
      </c>
      <c r="N163" s="71">
        <v>6432</v>
      </c>
      <c r="O163" s="71">
        <v>5092</v>
      </c>
      <c r="P163" s="71">
        <v>1192</v>
      </c>
      <c r="Q163" s="71">
        <v>25</v>
      </c>
      <c r="R163" s="73"/>
      <c r="S163" s="78" t="s">
        <v>269</v>
      </c>
    </row>
    <row r="164" spans="1:22" s="67" customFormat="1" ht="19.5" customHeight="1" x14ac:dyDescent="0.5">
      <c r="A164" s="74"/>
      <c r="B164" s="69" t="s">
        <v>270</v>
      </c>
      <c r="C164" s="68"/>
      <c r="D164" s="68"/>
      <c r="E164" s="71">
        <v>45</v>
      </c>
      <c r="F164" s="71">
        <v>298</v>
      </c>
      <c r="G164" s="71">
        <v>397</v>
      </c>
      <c r="H164" s="71">
        <v>822</v>
      </c>
      <c r="I164" s="71">
        <v>20</v>
      </c>
      <c r="J164" s="71">
        <v>16358</v>
      </c>
      <c r="K164" s="71">
        <v>16907</v>
      </c>
      <c r="L164" s="71">
        <v>11274</v>
      </c>
      <c r="M164" s="71">
        <v>7280</v>
      </c>
      <c r="N164" s="71">
        <v>6505</v>
      </c>
      <c r="O164" s="71">
        <v>5868</v>
      </c>
      <c r="P164" s="71">
        <v>1304</v>
      </c>
      <c r="Q164" s="72">
        <v>0</v>
      </c>
      <c r="R164" s="73"/>
      <c r="S164" s="78" t="s">
        <v>271</v>
      </c>
    </row>
    <row r="165" spans="1:22" s="67" customFormat="1" ht="19.5" customHeight="1" x14ac:dyDescent="0.5">
      <c r="A165" s="74"/>
      <c r="B165" s="69" t="s">
        <v>272</v>
      </c>
      <c r="C165" s="68"/>
      <c r="D165" s="68"/>
      <c r="E165" s="71">
        <v>420</v>
      </c>
      <c r="F165" s="71">
        <v>40</v>
      </c>
      <c r="G165" s="71">
        <v>219</v>
      </c>
      <c r="H165" s="71">
        <v>578</v>
      </c>
      <c r="I165" s="71">
        <v>6</v>
      </c>
      <c r="J165" s="71">
        <v>14709</v>
      </c>
      <c r="K165" s="71">
        <v>15259</v>
      </c>
      <c r="L165" s="71">
        <v>7989</v>
      </c>
      <c r="M165" s="71">
        <v>7663</v>
      </c>
      <c r="N165" s="71">
        <v>4653</v>
      </c>
      <c r="O165" s="71">
        <v>3474</v>
      </c>
      <c r="P165" s="71">
        <v>1611</v>
      </c>
      <c r="Q165" s="71">
        <v>25</v>
      </c>
      <c r="R165" s="73"/>
      <c r="S165" s="78" t="s">
        <v>273</v>
      </c>
    </row>
    <row r="166" spans="1:22" s="67" customFormat="1" ht="8.25" customHeight="1" x14ac:dyDescent="0.5">
      <c r="A166" s="74"/>
      <c r="B166" s="69"/>
      <c r="C166" s="68"/>
      <c r="D166" s="68"/>
      <c r="E166" s="95"/>
      <c r="F166" s="95"/>
      <c r="G166" s="95"/>
      <c r="H166" s="96"/>
      <c r="I166" s="95"/>
      <c r="J166" s="97"/>
      <c r="K166" s="97"/>
      <c r="L166" s="95"/>
      <c r="M166" s="95"/>
      <c r="N166" s="98"/>
      <c r="O166" s="98"/>
      <c r="P166" s="98"/>
      <c r="Q166" s="98"/>
      <c r="R166" s="73"/>
      <c r="S166" s="78"/>
    </row>
    <row r="167" spans="1:22" s="79" customFormat="1" ht="19.5" customHeight="1" x14ac:dyDescent="0.5">
      <c r="B167" s="2" t="s">
        <v>0</v>
      </c>
      <c r="C167" s="3">
        <v>19.3</v>
      </c>
      <c r="D167" s="4" t="s">
        <v>104</v>
      </c>
      <c r="V167" s="23"/>
    </row>
    <row r="168" spans="1:22" s="80" customFormat="1" ht="20.25" customHeight="1" x14ac:dyDescent="0.5">
      <c r="B168" s="81" t="s">
        <v>2</v>
      </c>
      <c r="C168" s="3">
        <v>19.3</v>
      </c>
      <c r="D168" s="8" t="s">
        <v>105</v>
      </c>
      <c r="V168" s="79"/>
    </row>
    <row r="169" spans="1:22" s="80" customFormat="1" ht="20.25" customHeight="1" x14ac:dyDescent="0.5">
      <c r="B169" s="81"/>
      <c r="C169" s="3"/>
      <c r="D169" s="8"/>
    </row>
    <row r="170" spans="1:22" s="80" customFormat="1" ht="14.25" customHeight="1" x14ac:dyDescent="0.5">
      <c r="B170" s="81"/>
      <c r="C170" s="3"/>
      <c r="D170" s="8"/>
      <c r="S170" s="9" t="s">
        <v>4</v>
      </c>
    </row>
    <row r="171" spans="1:22" s="23" customFormat="1" ht="6" customHeight="1" x14ac:dyDescent="0.5">
      <c r="B171" s="82"/>
      <c r="V171" s="80"/>
    </row>
    <row r="172" spans="1:22" s="22" customFormat="1" ht="18" customHeight="1" x14ac:dyDescent="0.5">
      <c r="A172" s="11"/>
      <c r="B172" s="12"/>
      <c r="C172" s="13"/>
      <c r="D172" s="14"/>
      <c r="E172" s="15" t="s">
        <v>5</v>
      </c>
      <c r="F172" s="16"/>
      <c r="G172" s="16"/>
      <c r="H172" s="16"/>
      <c r="I172" s="16"/>
      <c r="J172" s="16"/>
      <c r="K172" s="17"/>
      <c r="L172" s="18" t="s">
        <v>6</v>
      </c>
      <c r="M172" s="19"/>
      <c r="N172" s="19"/>
      <c r="O172" s="19"/>
      <c r="P172" s="19"/>
      <c r="Q172" s="20"/>
      <c r="R172" s="21" t="s">
        <v>7</v>
      </c>
      <c r="S172" s="11"/>
      <c r="V172" s="23"/>
    </row>
    <row r="173" spans="1:22" s="22" customFormat="1" ht="18" customHeight="1" x14ac:dyDescent="0.5">
      <c r="A173" s="24"/>
      <c r="B173" s="25"/>
      <c r="C173" s="24"/>
      <c r="D173" s="26"/>
      <c r="E173" s="27" t="s">
        <v>8</v>
      </c>
      <c r="F173" s="28"/>
      <c r="G173" s="28"/>
      <c r="H173" s="28"/>
      <c r="I173" s="28"/>
      <c r="J173" s="28"/>
      <c r="K173" s="29"/>
      <c r="L173" s="30" t="s">
        <v>9</v>
      </c>
      <c r="M173" s="31"/>
      <c r="N173" s="31"/>
      <c r="O173" s="31"/>
      <c r="P173" s="31"/>
      <c r="Q173" s="32"/>
      <c r="R173" s="33"/>
    </row>
    <row r="174" spans="1:22" s="22" customFormat="1" ht="18" customHeight="1" x14ac:dyDescent="0.5">
      <c r="A174" s="34" t="s">
        <v>10</v>
      </c>
      <c r="B174" s="34"/>
      <c r="C174" s="34"/>
      <c r="D174" s="35"/>
      <c r="E174" s="36"/>
      <c r="F174" s="37" t="s">
        <v>11</v>
      </c>
      <c r="G174" s="36"/>
      <c r="H174" s="36"/>
      <c r="I174" s="38"/>
      <c r="J174" s="39"/>
      <c r="K174" s="39"/>
      <c r="L174" s="39"/>
      <c r="M174" s="39"/>
      <c r="N174" s="39"/>
      <c r="O174" s="39"/>
      <c r="P174" s="39"/>
      <c r="Q174" s="40"/>
      <c r="R174" s="41" t="s">
        <v>12</v>
      </c>
      <c r="S174" s="42"/>
      <c r="T174" s="43"/>
      <c r="U174" s="43"/>
    </row>
    <row r="175" spans="1:22" s="22" customFormat="1" ht="18" customHeight="1" x14ac:dyDescent="0.5">
      <c r="A175" s="42" t="s">
        <v>13</v>
      </c>
      <c r="B175" s="42"/>
      <c r="C175" s="42"/>
      <c r="D175" s="35"/>
      <c r="E175" s="36"/>
      <c r="F175" s="36" t="s">
        <v>14</v>
      </c>
      <c r="G175" s="36"/>
      <c r="H175" s="36" t="s">
        <v>15</v>
      </c>
      <c r="I175" s="36"/>
      <c r="J175" s="39"/>
      <c r="K175" s="39"/>
      <c r="L175" s="39"/>
      <c r="M175" s="39"/>
      <c r="N175" s="39"/>
      <c r="O175" s="39"/>
      <c r="P175" s="39"/>
      <c r="Q175" s="36"/>
      <c r="R175" s="41" t="s">
        <v>16</v>
      </c>
      <c r="S175" s="42"/>
      <c r="T175" s="43"/>
      <c r="U175" s="43"/>
    </row>
    <row r="176" spans="1:22" s="22" customFormat="1" ht="18" customHeight="1" x14ac:dyDescent="0.5">
      <c r="A176" s="44"/>
      <c r="B176" s="45"/>
      <c r="C176" s="44"/>
      <c r="D176" s="46"/>
      <c r="E176" s="36" t="s">
        <v>17</v>
      </c>
      <c r="F176" s="36" t="s">
        <v>18</v>
      </c>
      <c r="G176" s="36"/>
      <c r="H176" s="36" t="s">
        <v>19</v>
      </c>
      <c r="I176" s="36"/>
      <c r="J176" s="39"/>
      <c r="K176" s="39"/>
      <c r="L176" s="39" t="s">
        <v>20</v>
      </c>
      <c r="M176" s="39"/>
      <c r="N176" s="39"/>
      <c r="O176" s="39"/>
      <c r="P176" s="39"/>
      <c r="Q176" s="36"/>
      <c r="R176" s="41" t="s">
        <v>21</v>
      </c>
      <c r="S176" s="42"/>
      <c r="T176" s="43"/>
      <c r="U176" s="43"/>
    </row>
    <row r="177" spans="1:22" s="22" customFormat="1" ht="18" customHeight="1" x14ac:dyDescent="0.5">
      <c r="A177" s="24"/>
      <c r="B177" s="25"/>
      <c r="C177" s="24"/>
      <c r="D177" s="26"/>
      <c r="E177" s="36" t="s">
        <v>22</v>
      </c>
      <c r="F177" s="36" t="s">
        <v>23</v>
      </c>
      <c r="G177" s="36" t="s">
        <v>24</v>
      </c>
      <c r="H177" s="36" t="s">
        <v>25</v>
      </c>
      <c r="I177" s="36" t="s">
        <v>26</v>
      </c>
      <c r="J177" s="39" t="s">
        <v>27</v>
      </c>
      <c r="K177" s="39" t="s">
        <v>28</v>
      </c>
      <c r="L177" s="39" t="s">
        <v>29</v>
      </c>
      <c r="M177" s="39" t="s">
        <v>30</v>
      </c>
      <c r="N177" s="39" t="s">
        <v>31</v>
      </c>
      <c r="O177" s="39" t="s">
        <v>32</v>
      </c>
      <c r="P177" s="39" t="s">
        <v>33</v>
      </c>
      <c r="Q177" s="36" t="s">
        <v>34</v>
      </c>
      <c r="R177" s="41" t="s">
        <v>35</v>
      </c>
      <c r="S177" s="42"/>
      <c r="T177" s="43"/>
      <c r="U177" s="43"/>
    </row>
    <row r="178" spans="1:22" s="22" customFormat="1" ht="18" customHeight="1" x14ac:dyDescent="0.5">
      <c r="A178" s="47"/>
      <c r="B178" s="48"/>
      <c r="C178" s="47"/>
      <c r="D178" s="49"/>
      <c r="E178" s="50" t="s">
        <v>36</v>
      </c>
      <c r="F178" s="50" t="s">
        <v>37</v>
      </c>
      <c r="G178" s="50" t="s">
        <v>38</v>
      </c>
      <c r="H178" s="50" t="s">
        <v>39</v>
      </c>
      <c r="I178" s="50" t="s">
        <v>40</v>
      </c>
      <c r="J178" s="50" t="s">
        <v>41</v>
      </c>
      <c r="K178" s="50" t="s">
        <v>42</v>
      </c>
      <c r="L178" s="51" t="s">
        <v>43</v>
      </c>
      <c r="M178" s="51" t="s">
        <v>44</v>
      </c>
      <c r="N178" s="51" t="s">
        <v>45</v>
      </c>
      <c r="O178" s="51" t="s">
        <v>46</v>
      </c>
      <c r="P178" s="51" t="s">
        <v>41</v>
      </c>
      <c r="Q178" s="50" t="s">
        <v>42</v>
      </c>
      <c r="R178" s="52"/>
      <c r="S178" s="53"/>
    </row>
    <row r="179" spans="1:22" s="23" customFormat="1" ht="3" customHeight="1" x14ac:dyDescent="0.5">
      <c r="A179" s="54" t="s">
        <v>7</v>
      </c>
      <c r="B179" s="54"/>
      <c r="C179" s="54"/>
      <c r="D179" s="55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7"/>
      <c r="V179" s="22"/>
    </row>
    <row r="180" spans="1:22" s="67" customFormat="1" ht="19.5" customHeight="1" x14ac:dyDescent="0.5">
      <c r="A180" s="74"/>
      <c r="B180" s="69" t="s">
        <v>274</v>
      </c>
      <c r="C180" s="68"/>
      <c r="D180" s="70"/>
      <c r="E180" s="71">
        <v>368</v>
      </c>
      <c r="F180" s="71">
        <v>153</v>
      </c>
      <c r="G180" s="71">
        <v>208</v>
      </c>
      <c r="H180" s="71">
        <v>680</v>
      </c>
      <c r="I180" s="71">
        <v>13</v>
      </c>
      <c r="J180" s="71">
        <v>12832</v>
      </c>
      <c r="K180" s="71">
        <v>14952</v>
      </c>
      <c r="L180" s="71">
        <v>8208</v>
      </c>
      <c r="M180" s="71">
        <v>7315</v>
      </c>
      <c r="N180" s="71">
        <v>5305</v>
      </c>
      <c r="O180" s="71">
        <v>3926</v>
      </c>
      <c r="P180" s="71">
        <v>1252</v>
      </c>
      <c r="Q180" s="71">
        <v>25</v>
      </c>
      <c r="R180" s="73"/>
      <c r="S180" s="74" t="s">
        <v>275</v>
      </c>
    </row>
    <row r="181" spans="1:22" s="67" customFormat="1" ht="19.5" customHeight="1" x14ac:dyDescent="0.5">
      <c r="A181" s="74"/>
      <c r="B181" s="69" t="s">
        <v>276</v>
      </c>
      <c r="C181" s="68"/>
      <c r="D181" s="70"/>
      <c r="E181" s="71">
        <v>15562</v>
      </c>
      <c r="F181" s="71">
        <v>106</v>
      </c>
      <c r="G181" s="71">
        <v>226</v>
      </c>
      <c r="H181" s="71">
        <v>693</v>
      </c>
      <c r="I181" s="72" t="s">
        <v>52</v>
      </c>
      <c r="J181" s="71">
        <v>6880</v>
      </c>
      <c r="K181" s="72">
        <v>0</v>
      </c>
      <c r="L181" s="71">
        <v>4286</v>
      </c>
      <c r="M181" s="71">
        <v>6122</v>
      </c>
      <c r="N181" s="71">
        <v>2031</v>
      </c>
      <c r="O181" s="71">
        <v>2353</v>
      </c>
      <c r="P181" s="71">
        <v>873</v>
      </c>
      <c r="Q181" s="72">
        <v>0</v>
      </c>
      <c r="R181" s="73"/>
      <c r="S181" s="74" t="s">
        <v>277</v>
      </c>
    </row>
    <row r="182" spans="1:22" s="23" customFormat="1" ht="3" customHeight="1" x14ac:dyDescent="0.5">
      <c r="A182" s="99"/>
      <c r="B182" s="100"/>
      <c r="C182" s="99"/>
      <c r="D182" s="101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99"/>
      <c r="S182" s="99"/>
    </row>
    <row r="183" spans="1:22" s="23" customFormat="1" ht="3" customHeight="1" x14ac:dyDescent="0.5">
      <c r="A183" s="43"/>
      <c r="B183" s="10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</row>
    <row r="184" spans="1:22" s="23" customFormat="1" x14ac:dyDescent="0.5">
      <c r="B184" s="104" t="s">
        <v>278</v>
      </c>
      <c r="C184" s="22"/>
      <c r="D184" s="22"/>
      <c r="E184" s="22"/>
      <c r="L184" s="22" t="s">
        <v>279</v>
      </c>
    </row>
    <row r="185" spans="1:22" s="23" customFormat="1" x14ac:dyDescent="0.5">
      <c r="B185" s="82"/>
      <c r="C185" s="22"/>
      <c r="D185" s="22"/>
      <c r="E185" s="22"/>
    </row>
    <row r="186" spans="1:22" s="23" customFormat="1" ht="47.25" customHeight="1" x14ac:dyDescent="0.5">
      <c r="B186" s="104"/>
      <c r="C186" s="22"/>
      <c r="D186" s="22"/>
      <c r="E186" s="22"/>
    </row>
    <row r="187" spans="1:22" s="23" customFormat="1" ht="30.75" customHeight="1" x14ac:dyDescent="0.5">
      <c r="B187" s="82"/>
      <c r="C187" s="22"/>
      <c r="D187" s="22"/>
      <c r="E187" s="22"/>
    </row>
  </sheetData>
  <mergeCells count="57">
    <mergeCell ref="A179:D179"/>
    <mergeCell ref="A174:D174"/>
    <mergeCell ref="R174:S174"/>
    <mergeCell ref="A175:D175"/>
    <mergeCell ref="R175:S175"/>
    <mergeCell ref="R176:S176"/>
    <mergeCell ref="R177:S177"/>
    <mergeCell ref="R134:S134"/>
    <mergeCell ref="R135:S135"/>
    <mergeCell ref="A137:D137"/>
    <mergeCell ref="E172:K172"/>
    <mergeCell ref="L172:Q172"/>
    <mergeCell ref="E173:K173"/>
    <mergeCell ref="L173:Q173"/>
    <mergeCell ref="E131:K131"/>
    <mergeCell ref="L131:Q131"/>
    <mergeCell ref="A132:D132"/>
    <mergeCell ref="R132:S132"/>
    <mergeCell ref="A133:D133"/>
    <mergeCell ref="R133:S133"/>
    <mergeCell ref="A91:D91"/>
    <mergeCell ref="R91:S91"/>
    <mergeCell ref="R92:S92"/>
    <mergeCell ref="R93:S93"/>
    <mergeCell ref="A95:D95"/>
    <mergeCell ref="E130:K130"/>
    <mergeCell ref="L130:Q130"/>
    <mergeCell ref="E88:K88"/>
    <mergeCell ref="L88:Q88"/>
    <mergeCell ref="E89:K89"/>
    <mergeCell ref="L89:Q89"/>
    <mergeCell ref="A90:D90"/>
    <mergeCell ref="R90:S90"/>
    <mergeCell ref="R49:S49"/>
    <mergeCell ref="A50:D50"/>
    <mergeCell ref="R50:S50"/>
    <mergeCell ref="R51:S51"/>
    <mergeCell ref="R52:S52"/>
    <mergeCell ref="A54:D54"/>
    <mergeCell ref="A15:D15"/>
    <mergeCell ref="E47:K47"/>
    <mergeCell ref="L47:Q47"/>
    <mergeCell ref="E48:K48"/>
    <mergeCell ref="L48:Q48"/>
    <mergeCell ref="A49:D49"/>
    <mergeCell ref="A9:D9"/>
    <mergeCell ref="R9:S9"/>
    <mergeCell ref="R10:S10"/>
    <mergeCell ref="R11:S11"/>
    <mergeCell ref="A13:D13"/>
    <mergeCell ref="A14:D14"/>
    <mergeCell ref="E6:K6"/>
    <mergeCell ref="L6:Q6"/>
    <mergeCell ref="E7:K7"/>
    <mergeCell ref="L7:Q7"/>
    <mergeCell ref="A8:D8"/>
    <mergeCell ref="R8:S8"/>
  </mergeCells>
  <pageMargins left="0.51181102362204722" right="0.31496062992125984" top="0.59055118110236227" bottom="0.59055118110236227" header="0.31496062992125984" footer="0.31496062992125984"/>
  <pageSetup paperSize="9" scale="70" orientation="landscape" r:id="rId1"/>
  <headerFooter alignWithMargins="0"/>
  <rowBreaks count="3" manualBreakCount="3">
    <brk id="41" max="20" man="1"/>
    <brk id="82" max="20" man="1"/>
    <brk id="124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2020-11-05T08:01:30Z</dcterms:created>
  <dcterms:modified xsi:type="dcterms:W3CDTF">2020-11-05T08:01:49Z</dcterms:modified>
</cp:coreProperties>
</file>