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B21" l="1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<sst xmlns="http://schemas.openxmlformats.org/spreadsheetml/2006/main" count="72" uniqueCount="50">
  <si>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</si>
  <si>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</si>
  <si>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</si>
  <si>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</si>
  <si>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</si>
  <si>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</si>
  <si>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</si>
  <si>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</si>
  <si>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</si>
  <si>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</si>
  <si>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</si>
  <si>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</si>
  <si>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</si>
  <si>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</si>
  <si>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</si>
  <si>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</si>
  <si>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</si>
  <si>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</si>
  <si>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</si>
  <si>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</si>
  <si>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</si>
  <si>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</si>
  <si>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</si>
  <si>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</si>
  <si>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</si>
  <si>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</si>
  <si>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</si>
  <si>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</si>
  <si>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</si>
  <si>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</si>
  <si>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</si>
  <si>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</si>
  <si>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</si>
  <si>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</si>
  <si>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</si>
  <si>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</si>
  <si>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</si>
  <si>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</si>
  <si>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</si>
  <si>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</si>
  <si>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</si>
  <si>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</si>
  <si>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</si>
  <si>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</si>
  <si>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</si>
  <si>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</si>
  <si>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</si>
  <si>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</si>
  <si>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</si>
  <si>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MA.1062 (ก.ย.62-พ.ย.62)</t>
  </si>
</sst>
</file>

<file path=xl/styles.xml><?xml version="1.0" encoding="utf-8"?>
<styleSheet xmlns="http://schemas.openxmlformats.org/spreadsheetml/2006/main">
  <numFmts count="4">
    <numFmt numFmtId="187" formatCode="#,##0______"/>
    <numFmt numFmtId="188" formatCode="0.0"/>
    <numFmt numFmtId="189" formatCode="#,##0.0____"/>
    <numFmt numFmtId="190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28"/>
  <sheetViews>
    <sheetView tabSelected="1" topLeftCell="A4" zoomScaleNormal="100" workbookViewId="0">
      <selection activeCell="B10" sqref="B10"/>
    </sheetView>
  </sheetViews>
  <sheetFormatPr defaultRowHeight="19.5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>
      <c r="A8" s="11" t="s">
        <v>40</v>
      </c>
      <c r="B8" s="12">
        <v>37920786.799999997</v>
      </c>
      <c r="C8" s="12">
        <v>1376082.73</v>
      </c>
      <c r="D8" s="12">
        <v>2103298.66</v>
      </c>
      <c r="E8" s="12">
        <v>1749273.23</v>
      </c>
      <c r="F8" s="12">
        <v>1556942.73</v>
      </c>
      <c r="G8" s="12">
        <v>7639405.3499999996</v>
      </c>
      <c r="H8" s="12">
        <v>11541243.9</v>
      </c>
      <c r="I8" s="12">
        <v>4244433.3899999997</v>
      </c>
      <c r="J8" s="12">
        <v>3643582.07</v>
      </c>
      <c r="K8" s="12">
        <v>4016935.35</v>
      </c>
      <c r="L8" s="12">
        <v>49589.39</v>
      </c>
    </row>
    <row r="9" spans="1:24" ht="23.25" customHeight="1">
      <c r="A9" s="13" t="s">
        <v>41</v>
      </c>
      <c r="B9" s="14">
        <v>20649895.77</v>
      </c>
      <c r="C9" s="14">
        <v>922646.36</v>
      </c>
      <c r="D9" s="14">
        <v>806643.19999999995</v>
      </c>
      <c r="E9" s="14">
        <v>827356.24</v>
      </c>
      <c r="F9" s="14">
        <v>454060.06</v>
      </c>
      <c r="G9" s="14">
        <v>3109806.43</v>
      </c>
      <c r="H9" s="14">
        <v>6764081.3600000003</v>
      </c>
      <c r="I9" s="14">
        <v>3096620.58</v>
      </c>
      <c r="J9" s="14">
        <v>2545278.77</v>
      </c>
      <c r="K9" s="14">
        <v>2098515.71</v>
      </c>
      <c r="L9" s="14">
        <v>24887.07</v>
      </c>
    </row>
    <row r="10" spans="1:24" ht="23.25" customHeight="1">
      <c r="A10" s="13" t="s">
        <v>42</v>
      </c>
      <c r="B10" s="14">
        <v>17270891.030000001</v>
      </c>
      <c r="C10" s="14">
        <v>453436.36</v>
      </c>
      <c r="D10" s="14">
        <v>1296655.46</v>
      </c>
      <c r="E10" s="14">
        <v>921916.99</v>
      </c>
      <c r="F10" s="14">
        <v>1102882.67</v>
      </c>
      <c r="G10" s="14">
        <v>4529598.92</v>
      </c>
      <c r="H10" s="14">
        <v>4777162.55</v>
      </c>
      <c r="I10" s="14">
        <v>1147812.81</v>
      </c>
      <c r="J10" s="14">
        <v>1098303.3</v>
      </c>
      <c r="K10" s="14">
        <v>1918419.64</v>
      </c>
      <c r="L10" s="14">
        <v>24702.33</v>
      </c>
    </row>
    <row r="11" spans="1:24" s="11" customFormat="1" ht="23.25" customHeight="1">
      <c r="A11" s="15" t="s">
        <v>43</v>
      </c>
      <c r="B11" s="12">
        <v>9682284.2200000007</v>
      </c>
      <c r="C11" s="12">
        <v>239326.3</v>
      </c>
      <c r="D11" s="12">
        <v>381525.16</v>
      </c>
      <c r="E11" s="12">
        <v>180191.56</v>
      </c>
      <c r="F11" s="12">
        <v>191421.01</v>
      </c>
      <c r="G11" s="12">
        <v>1463018.64</v>
      </c>
      <c r="H11" s="12">
        <v>5237956.08</v>
      </c>
      <c r="I11" s="12">
        <v>804799.87</v>
      </c>
      <c r="J11" s="12">
        <v>424519.25</v>
      </c>
      <c r="K11" s="12">
        <v>759526.34</v>
      </c>
      <c r="L11" s="12" t="s">
        <v>44</v>
      </c>
    </row>
    <row r="12" spans="1:24" ht="23.25" customHeight="1">
      <c r="A12" s="13" t="s">
        <v>41</v>
      </c>
      <c r="B12" s="14">
        <v>5298676.28</v>
      </c>
      <c r="C12" s="14">
        <v>173582.87</v>
      </c>
      <c r="D12" s="14">
        <v>125094.77</v>
      </c>
      <c r="E12" s="14">
        <v>82798.600000000006</v>
      </c>
      <c r="F12" s="14">
        <v>52766.61</v>
      </c>
      <c r="G12" s="14">
        <v>580640.66</v>
      </c>
      <c r="H12" s="14">
        <v>2980755.48</v>
      </c>
      <c r="I12" s="14">
        <v>564288.21</v>
      </c>
      <c r="J12" s="14">
        <v>274373.25</v>
      </c>
      <c r="K12" s="14">
        <v>464375.83</v>
      </c>
      <c r="L12" s="14" t="s">
        <v>44</v>
      </c>
    </row>
    <row r="13" spans="1:24" ht="23.25" customHeight="1">
      <c r="A13" s="13" t="s">
        <v>42</v>
      </c>
      <c r="B13" s="14">
        <v>4383607.93</v>
      </c>
      <c r="C13" s="14">
        <v>65743.429999999993</v>
      </c>
      <c r="D13" s="14">
        <v>256430.39</v>
      </c>
      <c r="E13" s="14">
        <v>97392.960000000006</v>
      </c>
      <c r="F13" s="14">
        <v>138654.39999999999</v>
      </c>
      <c r="G13" s="14">
        <v>882377.98</v>
      </c>
      <c r="H13" s="14">
        <v>2257200.6</v>
      </c>
      <c r="I13" s="14">
        <v>240511.66</v>
      </c>
      <c r="J13" s="14">
        <v>150146</v>
      </c>
      <c r="K13" s="14">
        <v>295150.51</v>
      </c>
      <c r="L13" s="14" t="s">
        <v>44</v>
      </c>
    </row>
    <row r="14" spans="1:24" s="11" customFormat="1" ht="23.25" customHeight="1">
      <c r="A14" s="11" t="s">
        <v>45</v>
      </c>
      <c r="B14" s="12">
        <v>423645.02</v>
      </c>
      <c r="C14" s="12">
        <v>12525.44</v>
      </c>
      <c r="D14" s="12">
        <v>15764.78</v>
      </c>
      <c r="E14" s="12">
        <v>6537.67</v>
      </c>
      <c r="F14" s="12">
        <v>13742.38</v>
      </c>
      <c r="G14" s="12">
        <v>61444.38</v>
      </c>
      <c r="H14" s="12">
        <v>244169.01</v>
      </c>
      <c r="I14" s="12">
        <v>35892.519999999997</v>
      </c>
      <c r="J14" s="12">
        <v>11247.07</v>
      </c>
      <c r="K14" s="12">
        <v>22321.759999999998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>
      <c r="A15" s="13" t="s">
        <v>41</v>
      </c>
      <c r="B15" s="14">
        <v>235428.56</v>
      </c>
      <c r="C15" s="14">
        <v>8525.17</v>
      </c>
      <c r="D15" s="14">
        <v>4841.05</v>
      </c>
      <c r="E15" s="14">
        <v>3568.33</v>
      </c>
      <c r="F15" s="14">
        <v>3135.1</v>
      </c>
      <c r="G15" s="14">
        <v>26857.99</v>
      </c>
      <c r="H15" s="14">
        <v>145146.26</v>
      </c>
      <c r="I15" s="14">
        <v>23604.6</v>
      </c>
      <c r="J15" s="14">
        <v>4888.4399999999996</v>
      </c>
      <c r="K15" s="14">
        <v>14861.63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>
      <c r="A16" s="13" t="s">
        <v>42</v>
      </c>
      <c r="B16" s="14">
        <v>188216.45</v>
      </c>
      <c r="C16" s="14">
        <v>4000.28</v>
      </c>
      <c r="D16" s="14">
        <v>10923.73</v>
      </c>
      <c r="E16" s="14">
        <v>2969.35</v>
      </c>
      <c r="F16" s="14">
        <v>10607.28</v>
      </c>
      <c r="G16" s="14">
        <v>34586.39</v>
      </c>
      <c r="H16" s="14">
        <v>99022.75</v>
      </c>
      <c r="I16" s="14">
        <v>12287.93</v>
      </c>
      <c r="J16" s="14">
        <v>6358.63</v>
      </c>
      <c r="K16" s="14">
        <v>7460.13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>
      <c r="A18" s="19" t="s">
        <v>47</v>
      </c>
      <c r="B18" s="20">
        <v>100</v>
      </c>
      <c r="C18" s="20">
        <f>(C8/$B$8)*100</f>
        <v>3.6288348584581582</v>
      </c>
      <c r="D18" s="20">
        <f t="shared" ref="D18:L18" si="0">(D8/$B$8)*100</f>
        <v>5.5465585961945294</v>
      </c>
      <c r="E18" s="20">
        <f t="shared" si="0"/>
        <v>4.6129666012098678</v>
      </c>
      <c r="F18" s="20">
        <f t="shared" si="0"/>
        <v>4.1057764392167098</v>
      </c>
      <c r="G18" s="20">
        <f t="shared" si="0"/>
        <v>20.145693153181092</v>
      </c>
      <c r="H18" s="20">
        <f t="shared" si="0"/>
        <v>30.435138281466251</v>
      </c>
      <c r="I18" s="20">
        <f t="shared" si="0"/>
        <v>11.192893787741767</v>
      </c>
      <c r="J18" s="20">
        <f>(J8/$B$8)*100</f>
        <v>9.6084031410445316</v>
      </c>
      <c r="K18" s="20">
        <f t="shared" si="0"/>
        <v>10.59296414704138</v>
      </c>
      <c r="L18" s="20">
        <f t="shared" si="0"/>
        <v>0.13077099444571652</v>
      </c>
      <c r="M18" s="21"/>
      <c r="N18" s="22"/>
    </row>
    <row r="19" spans="1:14" ht="23.25" customHeight="1">
      <c r="A19" s="23" t="s">
        <v>41</v>
      </c>
      <c r="B19" s="24">
        <v>100</v>
      </c>
      <c r="C19" s="24">
        <f>(C9/$B$9)*100</f>
        <v>4.4680436660625338</v>
      </c>
      <c r="D19" s="24">
        <f t="shared" ref="D19:L19" si="1">(D9/$B$9)*100</f>
        <v>3.9062821865274726</v>
      </c>
      <c r="E19" s="24">
        <f t="shared" si="1"/>
        <v>4.0065879712670336</v>
      </c>
      <c r="F19" s="24">
        <f t="shared" si="1"/>
        <v>2.1988491615519665</v>
      </c>
      <c r="G19" s="24">
        <f t="shared" si="1"/>
        <v>15.059671315716283</v>
      </c>
      <c r="H19" s="24">
        <f t="shared" si="1"/>
        <v>32.756007271604744</v>
      </c>
      <c r="I19" s="24">
        <f t="shared" si="1"/>
        <v>14.995816998256936</v>
      </c>
      <c r="J19" s="24">
        <f t="shared" si="1"/>
        <v>12.325867395891461</v>
      </c>
      <c r="K19" s="24">
        <f t="shared" si="1"/>
        <v>10.162354974443534</v>
      </c>
      <c r="L19" s="24">
        <f t="shared" si="1"/>
        <v>0.12051910710443262</v>
      </c>
      <c r="M19" s="25"/>
      <c r="N19" s="22"/>
    </row>
    <row r="20" spans="1:14" ht="23.25" customHeight="1">
      <c r="A20" s="23" t="s">
        <v>42</v>
      </c>
      <c r="B20" s="24">
        <v>100</v>
      </c>
      <c r="C20" s="24">
        <f>(C10/$B$10)*100</f>
        <v>2.625436980711469</v>
      </c>
      <c r="D20" s="24">
        <f t="shared" ref="D20:L20" si="2">(D10/$B$10)*100</f>
        <v>7.507750803057438</v>
      </c>
      <c r="E20" s="24">
        <f t="shared" si="2"/>
        <v>5.3379816269965774</v>
      </c>
      <c r="F20" s="24">
        <f t="shared" si="2"/>
        <v>6.3857890602416703</v>
      </c>
      <c r="G20" s="24">
        <f>(G10/$B$10)*100</f>
        <v>26.226781884802381</v>
      </c>
      <c r="H20" s="24">
        <f t="shared" si="2"/>
        <v>27.660197390522239</v>
      </c>
      <c r="I20" s="24">
        <f t="shared" si="2"/>
        <v>6.6459385795800481</v>
      </c>
      <c r="J20" s="24">
        <f t="shared" si="2"/>
        <v>6.359274099363013</v>
      </c>
      <c r="K20" s="24">
        <f t="shared" si="2"/>
        <v>11.107820880044079</v>
      </c>
      <c r="L20" s="24">
        <f t="shared" si="2"/>
        <v>0.14302869468107576</v>
      </c>
      <c r="M20" s="25"/>
      <c r="N20" s="22"/>
    </row>
    <row r="21" spans="1:14" s="11" customFormat="1" ht="23.25" customHeight="1">
      <c r="A21" s="15" t="s">
        <v>48</v>
      </c>
      <c r="B21" s="20">
        <f>SUM(C21:L21)</f>
        <v>99.999999896718577</v>
      </c>
      <c r="C21" s="20">
        <f t="shared" ref="C21:K21" si="3">(C11/$B$11)*100</f>
        <v>2.4717958548008827</v>
      </c>
      <c r="D21" s="20">
        <f t="shared" si="3"/>
        <v>3.9404457804689397</v>
      </c>
      <c r="E21" s="20">
        <f t="shared" si="3"/>
        <v>1.8610439014772071</v>
      </c>
      <c r="F21" s="20">
        <f t="shared" si="3"/>
        <v>1.9770232483425281</v>
      </c>
      <c r="G21" s="20">
        <f t="shared" si="3"/>
        <v>15.110263309333011</v>
      </c>
      <c r="H21" s="20">
        <f t="shared" si="3"/>
        <v>54.09835077119849</v>
      </c>
      <c r="I21" s="20">
        <f t="shared" si="3"/>
        <v>8.3120868145719431</v>
      </c>
      <c r="J21" s="20">
        <f>(J11/$B$11)*100</f>
        <v>4.3844948191368003</v>
      </c>
      <c r="K21" s="20">
        <f t="shared" si="3"/>
        <v>7.8444953973887772</v>
      </c>
      <c r="L21" s="12" t="s">
        <v>44</v>
      </c>
      <c r="M21" s="21"/>
      <c r="N21" s="22"/>
    </row>
    <row r="22" spans="1:14" ht="23.25" customHeight="1">
      <c r="A22" s="23" t="s">
        <v>41</v>
      </c>
      <c r="B22" s="24">
        <v>100</v>
      </c>
      <c r="C22" s="24">
        <f>(C12/$B$12)*100</f>
        <v>3.2759666910619418</v>
      </c>
      <c r="D22" s="24">
        <f t="shared" ref="D22:K22" si="4">(D12/$B$12)*100</f>
        <v>2.3608683261548484</v>
      </c>
      <c r="E22" s="24">
        <f t="shared" si="4"/>
        <v>1.562628015463515</v>
      </c>
      <c r="F22" s="24">
        <f t="shared" si="4"/>
        <v>0.9958451358723126</v>
      </c>
      <c r="G22" s="24">
        <f t="shared" si="4"/>
        <v>10.958221059694555</v>
      </c>
      <c r="H22" s="24">
        <f t="shared" si="4"/>
        <v>56.254719527798734</v>
      </c>
      <c r="I22" s="24">
        <f t="shared" si="4"/>
        <v>10.649607188307037</v>
      </c>
      <c r="J22" s="24">
        <f t="shared" si="4"/>
        <v>5.1781470597784844</v>
      </c>
      <c r="K22" s="24">
        <f t="shared" si="4"/>
        <v>8.7639969958685597</v>
      </c>
      <c r="L22" s="14" t="s">
        <v>44</v>
      </c>
      <c r="M22" s="25"/>
      <c r="N22" s="22"/>
    </row>
    <row r="23" spans="1:14" ht="23.25" customHeight="1">
      <c r="A23" s="23" t="s">
        <v>42</v>
      </c>
      <c r="B23" s="26">
        <v>100</v>
      </c>
      <c r="C23" s="26">
        <f>(C13/$B$13)*100</f>
        <v>1.4997561609028296</v>
      </c>
      <c r="D23" s="26">
        <f t="shared" ref="D23:K23" si="5">(D13/$B$13)*100</f>
        <v>5.8497565041132686</v>
      </c>
      <c r="E23" s="26">
        <f t="shared" si="5"/>
        <v>2.2217534404359927</v>
      </c>
      <c r="F23" s="26">
        <f t="shared" si="5"/>
        <v>3.1630201015719033</v>
      </c>
      <c r="G23" s="26">
        <f t="shared" si="5"/>
        <v>20.129035125639078</v>
      </c>
      <c r="H23" s="26">
        <f t="shared" si="5"/>
        <v>51.491844983499703</v>
      </c>
      <c r="I23" s="26">
        <f t="shared" si="5"/>
        <v>5.48661431041804</v>
      </c>
      <c r="J23" s="26">
        <f t="shared" si="5"/>
        <v>3.4251694585286514</v>
      </c>
      <c r="K23" s="26">
        <f t="shared" si="5"/>
        <v>6.7330499148905414</v>
      </c>
      <c r="L23" s="14" t="s">
        <v>44</v>
      </c>
      <c r="M23" s="25"/>
      <c r="N23" s="22"/>
    </row>
    <row r="24" spans="1:14" s="11" customFormat="1" ht="23.25" customHeight="1">
      <c r="A24" s="11" t="s">
        <v>45</v>
      </c>
      <c r="B24" s="27">
        <v>100</v>
      </c>
      <c r="C24" s="27">
        <f>(C14/$B$14)*100</f>
        <v>2.9565885136570236</v>
      </c>
      <c r="D24" s="27">
        <f t="shared" ref="D24:K24" si="6">(D14/$B$14)*100</f>
        <v>3.7212239624580032</v>
      </c>
      <c r="E24" s="27">
        <f t="shared" si="6"/>
        <v>1.5431952911897795</v>
      </c>
      <c r="F24" s="27">
        <f t="shared" si="6"/>
        <v>3.2438431590674659</v>
      </c>
      <c r="G24" s="27">
        <f>(G14/$B$14)*100</f>
        <v>14.503741835558456</v>
      </c>
      <c r="H24" s="27">
        <f t="shared" si="6"/>
        <v>57.635283898769771</v>
      </c>
      <c r="I24" s="27">
        <f t="shared" si="6"/>
        <v>8.4723101430532566</v>
      </c>
      <c r="J24" s="27">
        <f t="shared" si="6"/>
        <v>2.6548335207622644</v>
      </c>
      <c r="K24" s="27">
        <f t="shared" si="6"/>
        <v>5.2689773150171808</v>
      </c>
      <c r="L24" s="12" t="s">
        <v>44</v>
      </c>
      <c r="M24" s="21"/>
      <c r="N24" s="22"/>
    </row>
    <row r="25" spans="1:14" ht="23.25" customHeight="1">
      <c r="A25" s="23" t="s">
        <v>41</v>
      </c>
      <c r="B25" s="26">
        <v>100</v>
      </c>
      <c r="C25" s="26">
        <f>(C15/$B$15)*100</f>
        <v>3.6211282097635058</v>
      </c>
      <c r="D25" s="26">
        <f t="shared" ref="D25:K25" si="7">(D15/$B$15)*100</f>
        <v>2.0562713376830746</v>
      </c>
      <c r="E25" s="26">
        <f t="shared" si="7"/>
        <v>1.5156742240618555</v>
      </c>
      <c r="F25" s="26">
        <f t="shared" si="7"/>
        <v>1.3316566180415834</v>
      </c>
      <c r="G25" s="26">
        <f t="shared" si="7"/>
        <v>11.408127374180941</v>
      </c>
      <c r="H25" s="26">
        <f t="shared" si="7"/>
        <v>61.651933818055049</v>
      </c>
      <c r="I25" s="26">
        <f t="shared" si="7"/>
        <v>10.02622621486535</v>
      </c>
      <c r="J25" s="26">
        <f t="shared" si="7"/>
        <v>2.0764005862330381</v>
      </c>
      <c r="K25" s="26">
        <f t="shared" si="7"/>
        <v>6.3125858646886339</v>
      </c>
      <c r="L25" s="14" t="s">
        <v>44</v>
      </c>
      <c r="M25" s="25"/>
      <c r="N25" s="22"/>
    </row>
    <row r="26" spans="1:14" ht="23.25" customHeight="1">
      <c r="A26" s="28" t="s">
        <v>42</v>
      </c>
      <c r="B26" s="29">
        <v>100</v>
      </c>
      <c r="C26" s="29">
        <f>(C16/$B$16)*100</f>
        <v>2.125361518613277</v>
      </c>
      <c r="D26" s="29">
        <f t="shared" ref="D26:J26" si="8">(D16/$B$16)*100</f>
        <v>5.8038125785498549</v>
      </c>
      <c r="E26" s="29">
        <f t="shared" si="8"/>
        <v>1.5776251225650042</v>
      </c>
      <c r="F26" s="29">
        <f t="shared" si="8"/>
        <v>5.635681684571141</v>
      </c>
      <c r="G26" s="29">
        <f t="shared" si="8"/>
        <v>18.375859283287937</v>
      </c>
      <c r="H26" s="29">
        <f t="shared" si="8"/>
        <v>52.611102802119582</v>
      </c>
      <c r="I26" s="29">
        <f t="shared" si="8"/>
        <v>6.5286163882062374</v>
      </c>
      <c r="J26" s="29">
        <f t="shared" si="8"/>
        <v>3.3783603930474726</v>
      </c>
      <c r="K26" s="29">
        <f>(K16/$B$16)*100</f>
        <v>3.9635908551032597</v>
      </c>
      <c r="L26" s="30" t="s">
        <v>44</v>
      </c>
      <c r="M26" s="25"/>
      <c r="N26" s="22"/>
    </row>
    <row r="27" spans="1:14" ht="45" customHeight="1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2019-08-30T07:41:52Z</dcterms:created>
  <dcterms:modified xsi:type="dcterms:W3CDTF">2020-04-16T03:22:17Z</dcterms:modified>
</cp:coreProperties>
</file>