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760"/>
  </bookViews>
  <sheets>
    <sheet name="ตาราง3 " sheetId="1" r:id="rId1"/>
  </sheets>
  <definedNames>
    <definedName name="_xlnm.Print_Area" localSheetId="0">'ตาราง3 '!$A$1:$L$27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/>
  <c r="D18"/>
  <c r="E18"/>
  <c r="F18"/>
  <c r="G18"/>
  <c r="H18"/>
  <c r="I18"/>
  <c r="J18"/>
  <c r="K18"/>
  <c r="L18"/>
  <c r="C19"/>
  <c r="D19"/>
  <c r="E19"/>
  <c r="F19"/>
  <c r="G19"/>
  <c r="H19"/>
  <c r="I19"/>
  <c r="J19"/>
  <c r="K19"/>
  <c r="L19"/>
  <c r="C20"/>
  <c r="D20"/>
  <c r="E20"/>
  <c r="F20"/>
  <c r="G20"/>
  <c r="H20"/>
  <c r="I20"/>
  <c r="J20"/>
  <c r="K20"/>
  <c r="L20"/>
  <c r="C21"/>
  <c r="D21"/>
  <c r="E21"/>
  <c r="F21"/>
  <c r="G21"/>
  <c r="H21"/>
  <c r="I21"/>
  <c r="J21"/>
  <c r="K21"/>
  <c r="C22"/>
  <c r="D22"/>
  <c r="E22"/>
  <c r="F22"/>
  <c r="G22"/>
  <c r="H22"/>
  <c r="I22"/>
  <c r="J22"/>
  <c r="K22"/>
  <c r="C23"/>
  <c r="D23"/>
  <c r="E23"/>
  <c r="F23"/>
  <c r="G23"/>
  <c r="H23"/>
  <c r="I23"/>
  <c r="J23"/>
  <c r="K23"/>
  <c r="B21" l="1"/>
  <c r="K26"/>
  <c r="J26"/>
  <c r="I26"/>
  <c r="H26"/>
  <c r="G26"/>
  <c r="F26"/>
  <c r="E26"/>
  <c r="D26"/>
  <c r="C26"/>
  <c r="K25"/>
  <c r="J25"/>
  <c r="I25"/>
  <c r="H25"/>
  <c r="G25"/>
  <c r="F25"/>
  <c r="E25"/>
  <c r="D25"/>
  <c r="C25"/>
  <c r="K24"/>
  <c r="J24"/>
  <c r="I24"/>
  <c r="H24"/>
  <c r="G24"/>
  <c r="F24"/>
  <c r="E24"/>
  <c r="D24"/>
  <c r="C24"/>
</calcChain>
</file>

<file path=xl/sharedStrings.xml><?xml version="1.0" encoding="utf-8"?>
<sst xmlns="http://schemas.openxmlformats.org/spreadsheetml/2006/main" count="72" uniqueCount="50">
  <si>
    <t>ผู้บัญญัติกฏหมาย</t>
  </si>
  <si>
    <t>ผู้ประกอบ</t>
  </si>
  <si>
    <t>ผู้ประกอบวิชาชีพ</t>
  </si>
  <si>
    <t>เสมียน</t>
  </si>
  <si>
    <t>พนักงานบริการ</t>
  </si>
  <si>
    <t>ผู้ปฏิบัติงาน</t>
  </si>
  <si>
    <t>ผู้ปฏิบัติงานด้าน</t>
  </si>
  <si>
    <t>ผู้ปฏิบัติการโรงงาน</t>
  </si>
  <si>
    <t>อาชีพขั้น</t>
  </si>
  <si>
    <t>คนงาน</t>
  </si>
  <si>
    <t>ภาคและเพศ</t>
  </si>
  <si>
    <t>ยอดรวม</t>
  </si>
  <si>
    <t>ข้าราชการ</t>
  </si>
  <si>
    <t>วิชาชีพ</t>
  </si>
  <si>
    <t>ด้านเทคนิค</t>
  </si>
  <si>
    <t>และพนักงาน</t>
  </si>
  <si>
    <t>ที่มีฝีมือในด้าน</t>
  </si>
  <si>
    <t>ความสามารถ</t>
  </si>
  <si>
    <t>และเครื่องจักร</t>
  </si>
  <si>
    <t xml:space="preserve">พื้นฐานต่าง ๆ </t>
  </si>
  <si>
    <t>ซึ่งมิได้</t>
  </si>
  <si>
    <t>ระดับอาวุโส</t>
  </si>
  <si>
    <t xml:space="preserve">ด้านต่าง ๆ </t>
  </si>
  <si>
    <t>สาขาต่าง ๆ และ</t>
  </si>
  <si>
    <t xml:space="preserve"> </t>
  </si>
  <si>
    <t>ในร้านค้า</t>
  </si>
  <si>
    <t>การเกษตร</t>
  </si>
  <si>
    <t>ทางฝีมือและธุรกิจ</t>
  </si>
  <si>
    <t>และผู้ปฏิบัติงาน</t>
  </si>
  <si>
    <t>ในด้านการขาย</t>
  </si>
  <si>
    <t>จำแนกไว้ใน</t>
  </si>
  <si>
    <t>และผู้จัดการ</t>
  </si>
  <si>
    <t>อาชีพที่เกี่ยวข้อง</t>
  </si>
  <si>
    <t>และตลาด</t>
  </si>
  <si>
    <t>และการประมง</t>
  </si>
  <si>
    <t>การค้าที่เกี่ยวข้อง</t>
  </si>
  <si>
    <t>ด้านการประกอบ</t>
  </si>
  <si>
    <t>และการให้บริการ</t>
  </si>
  <si>
    <t>หมวดอื่น</t>
  </si>
  <si>
    <t>จำนวน (คน)</t>
  </si>
  <si>
    <t xml:space="preserve">  ทั่วราชอาณาจักร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</si>
  <si>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</si>
  <si>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</si>
  <si>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</si>
  <si>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-</t>
  </si>
  <si>
    <t xml:space="preserve">  กาฬสินธุ์           </t>
  </si>
  <si>
    <t>อัตราร้อยละ</t>
  </si>
  <si>
    <t xml:space="preserve">  ทั่วราชอาณาจักร                  </t>
  </si>
  <si>
    <t xml:space="preserve">  ตะวันออกเฉียงเหนือ            </t>
  </si>
  <si>
    <t>ตารางที่   3   ประชากรอายุ 15 ปีขึ้นไปที่มีงานทำ จำแนกตามอาชีพและเพศ ทั่วราชอาณาจักร  ภาคตะวันออกเฉียงเหนือ  จังหวัดกาฬสินธุ์ MA.0862 (ก.ค.62-ก.ย.62)</t>
  </si>
</sst>
</file>

<file path=xl/styles.xml><?xml version="1.0" encoding="utf-8"?>
<styleSheet xmlns="http://schemas.openxmlformats.org/spreadsheetml/2006/main">
  <numFmts count="4">
    <numFmt numFmtId="187" formatCode="#,##0______"/>
    <numFmt numFmtId="188" formatCode="0.0"/>
    <numFmt numFmtId="189" formatCode="#,##0.0____"/>
    <numFmt numFmtId="190" formatCode="#,##0.0"/>
  </numFmts>
  <fonts count="9">
    <font>
      <sz val="14"/>
      <name val="AngsanaUPC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41">
    <xf numFmtId="0" fontId="0" fillId="0" borderId="0" xfId="0"/>
    <xf numFmtId="0" fontId="3" fillId="0" borderId="0" xfId="1" applyFont="1" applyBorder="1"/>
    <xf numFmtId="0" fontId="2" fillId="0" borderId="0" xfId="1" applyFont="1" applyBorder="1" applyAlignment="1">
      <alignment horizontal="left" indent="1"/>
    </xf>
    <xf numFmtId="0" fontId="3" fillId="0" borderId="0" xfId="1" applyFont="1"/>
    <xf numFmtId="0" fontId="4" fillId="0" borderId="1" xfId="1" applyFont="1" applyBorder="1" applyAlignment="1">
      <alignment horizontal="center"/>
    </xf>
    <xf numFmtId="2" fontId="4" fillId="0" borderId="1" xfId="1" applyNumberFormat="1" applyFont="1" applyBorder="1" applyAlignment="1">
      <alignment horizontal="center"/>
    </xf>
    <xf numFmtId="0" fontId="4" fillId="0" borderId="0" xfId="1" applyFont="1" applyAlignment="1">
      <alignment horizontal="center"/>
    </xf>
    <xf numFmtId="2" fontId="4" fillId="0" borderId="0" xfId="1" applyNumberFormat="1" applyFont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2" fontId="4" fillId="0" borderId="2" xfId="1" applyNumberFormat="1" applyFont="1" applyBorder="1" applyAlignment="1">
      <alignment horizontal="center"/>
    </xf>
    <xf numFmtId="0" fontId="4" fillId="0" borderId="0" xfId="1" applyFont="1"/>
    <xf numFmtId="3" fontId="4" fillId="0" borderId="0" xfId="0" applyNumberFormat="1" applyFont="1" applyAlignment="1">
      <alignment horizontal="right"/>
    </xf>
    <xf numFmtId="0" fontId="5" fillId="0" borderId="0" xfId="1" applyFont="1"/>
    <xf numFmtId="3" fontId="5" fillId="0" borderId="0" xfId="0" applyNumberFormat="1" applyFont="1" applyAlignment="1">
      <alignment horizontal="right"/>
    </xf>
    <xf numFmtId="0" fontId="4" fillId="0" borderId="0" xfId="1" applyFont="1" applyAlignment="1">
      <alignment horizontal="lef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5" fillId="0" borderId="1" xfId="1" applyFont="1" applyBorder="1"/>
    <xf numFmtId="0" fontId="4" fillId="0" borderId="0" xfId="1" applyFont="1" applyBorder="1"/>
    <xf numFmtId="188" fontId="4" fillId="0" borderId="0" xfId="1" applyNumberFormat="1" applyFont="1" applyAlignment="1">
      <alignment horizontal="right"/>
    </xf>
    <xf numFmtId="189" fontId="4" fillId="0" borderId="0" xfId="1" applyNumberFormat="1" applyFont="1"/>
    <xf numFmtId="188" fontId="4" fillId="0" borderId="0" xfId="1" applyNumberFormat="1" applyFont="1"/>
    <xf numFmtId="0" fontId="5" fillId="0" borderId="0" xfId="1" applyFont="1" applyBorder="1"/>
    <xf numFmtId="188" fontId="5" fillId="0" borderId="0" xfId="1" applyNumberFormat="1" applyFont="1" applyAlignment="1">
      <alignment horizontal="right"/>
    </xf>
    <xf numFmtId="189" fontId="5" fillId="0" borderId="0" xfId="1" applyNumberFormat="1" applyFont="1"/>
    <xf numFmtId="188" fontId="5" fillId="0" borderId="0" xfId="1" applyNumberFormat="1" applyFont="1" applyBorder="1" applyAlignment="1">
      <alignment horizontal="right"/>
    </xf>
    <xf numFmtId="188" fontId="4" fillId="0" borderId="0" xfId="1" applyNumberFormat="1" applyFont="1" applyBorder="1" applyAlignment="1">
      <alignment horizontal="right"/>
    </xf>
    <xf numFmtId="0" fontId="5" fillId="0" borderId="2" xfId="1" applyFont="1" applyBorder="1"/>
    <xf numFmtId="188" fontId="5" fillId="0" borderId="2" xfId="1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9" fontId="5" fillId="0" borderId="0" xfId="1" applyNumberFormat="1" applyFont="1"/>
    <xf numFmtId="190" fontId="5" fillId="0" borderId="0" xfId="1" applyNumberFormat="1" applyFont="1"/>
    <xf numFmtId="190" fontId="5" fillId="0" borderId="0" xfId="1" applyNumberFormat="1" applyFont="1" applyAlignment="1">
      <alignment horizontal="left"/>
    </xf>
    <xf numFmtId="190" fontId="5" fillId="0" borderId="0" xfId="1" applyNumberFormat="1" applyFont="1" applyAlignment="1">
      <alignment horizontal="center"/>
    </xf>
    <xf numFmtId="190" fontId="5" fillId="0" borderId="0" xfId="1" applyNumberFormat="1" applyFont="1" applyBorder="1" applyAlignment="1">
      <alignment horizontal="center"/>
    </xf>
    <xf numFmtId="0" fontId="5" fillId="0" borderId="0" xfId="1" applyFont="1" applyAlignment="1">
      <alignment textRotation="180"/>
    </xf>
    <xf numFmtId="2" fontId="5" fillId="0" borderId="0" xfId="1" applyNumberFormat="1" applyFont="1"/>
    <xf numFmtId="0" fontId="2" fillId="0" borderId="0" xfId="1" applyFont="1" applyBorder="1" applyAlignment="1">
      <alignment horizontal="left"/>
    </xf>
    <xf numFmtId="0" fontId="4" fillId="0" borderId="1" xfId="1" applyFont="1" applyBorder="1" applyAlignment="1">
      <alignment horizontal="center"/>
    </xf>
    <xf numFmtId="187" fontId="4" fillId="0" borderId="1" xfId="1" applyNumberFormat="1" applyFont="1" applyBorder="1" applyAlignment="1">
      <alignment horizontal="center"/>
    </xf>
  </cellXfs>
  <cellStyles count="3">
    <cellStyle name="Normal 2" xfId="1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561975</xdr:colOff>
      <xdr:row>26</xdr:row>
      <xdr:rowOff>209550</xdr:rowOff>
    </xdr:from>
    <xdr:to>
      <xdr:col>12</xdr:col>
      <xdr:colOff>228600</xdr:colOff>
      <xdr:row>26</xdr:row>
      <xdr:rowOff>542925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F50FFA58-FE4E-4D2A-9256-2E6E116DA566}"/>
            </a:ext>
          </a:extLst>
        </xdr:cNvPr>
        <xdr:cNvSpPr/>
      </xdr:nvSpPr>
      <xdr:spPr>
        <a:xfrm>
          <a:off x="11887200" y="7800975"/>
          <a:ext cx="5715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25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X28"/>
  <sheetViews>
    <sheetView tabSelected="1" topLeftCell="A4" zoomScaleNormal="100" workbookViewId="0">
      <selection activeCell="C11" sqref="C11"/>
    </sheetView>
  </sheetViews>
  <sheetFormatPr defaultRowHeight="19.5"/>
  <cols>
    <col min="1" max="1" width="20.83203125" style="13" customWidth="1"/>
    <col min="2" max="2" width="16" style="13" customWidth="1"/>
    <col min="3" max="3" width="19.5" style="13" customWidth="1"/>
    <col min="4" max="4" width="14" style="13" customWidth="1"/>
    <col min="5" max="5" width="18.5" style="37" customWidth="1"/>
    <col min="6" max="6" width="13.33203125" style="13" customWidth="1"/>
    <col min="7" max="8" width="18.33203125" style="13" customWidth="1"/>
    <col min="9" max="9" width="19" style="13" customWidth="1"/>
    <col min="10" max="10" width="19.83203125" style="13" customWidth="1"/>
    <col min="11" max="11" width="20.5" style="13" customWidth="1"/>
    <col min="12" max="12" width="15.83203125" style="13" customWidth="1"/>
    <col min="13" max="13" width="4.6640625" style="13" customWidth="1"/>
    <col min="14" max="16384" width="9.33203125" style="13"/>
  </cols>
  <sheetData>
    <row r="1" spans="1:24" s="1" customFormat="1" ht="24.95" customHeight="1">
      <c r="A1" s="38" t="s">
        <v>49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24" s="3" customFormat="1" ht="1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24" s="6" customFormat="1" ht="23.25" customHeight="1">
      <c r="A3" s="4"/>
      <c r="B3" s="4"/>
      <c r="C3" s="4" t="s">
        <v>0</v>
      </c>
      <c r="D3" s="4" t="s">
        <v>1</v>
      </c>
      <c r="E3" s="5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4" t="s">
        <v>9</v>
      </c>
    </row>
    <row r="4" spans="1:24" s="6" customFormat="1" ht="23.25" customHeight="1">
      <c r="A4" s="6" t="s">
        <v>10</v>
      </c>
      <c r="B4" s="6" t="s">
        <v>11</v>
      </c>
      <c r="C4" s="6" t="s">
        <v>12</v>
      </c>
      <c r="D4" s="6" t="s">
        <v>13</v>
      </c>
      <c r="E4" s="7" t="s">
        <v>14</v>
      </c>
      <c r="G4" s="6" t="s">
        <v>15</v>
      </c>
      <c r="H4" s="6" t="s">
        <v>16</v>
      </c>
      <c r="I4" s="6" t="s">
        <v>17</v>
      </c>
      <c r="J4" s="6" t="s">
        <v>18</v>
      </c>
      <c r="K4" s="6" t="s">
        <v>19</v>
      </c>
      <c r="L4" s="8" t="s">
        <v>20</v>
      </c>
    </row>
    <row r="5" spans="1:24" s="6" customFormat="1" ht="23.25" customHeight="1">
      <c r="C5" s="6" t="s">
        <v>21</v>
      </c>
      <c r="D5" s="6" t="s">
        <v>22</v>
      </c>
      <c r="E5" s="7" t="s">
        <v>23</v>
      </c>
      <c r="F5" s="6" t="s">
        <v>24</v>
      </c>
      <c r="G5" s="6" t="s">
        <v>25</v>
      </c>
      <c r="H5" s="6" t="s">
        <v>26</v>
      </c>
      <c r="I5" s="6" t="s">
        <v>27</v>
      </c>
      <c r="J5" s="6" t="s">
        <v>28</v>
      </c>
      <c r="K5" s="6" t="s">
        <v>29</v>
      </c>
      <c r="L5" s="8" t="s">
        <v>30</v>
      </c>
    </row>
    <row r="6" spans="1:24" s="6" customFormat="1" ht="23.25" customHeight="1">
      <c r="A6" s="9"/>
      <c r="B6" s="9"/>
      <c r="C6" s="9" t="s">
        <v>31</v>
      </c>
      <c r="D6" s="9"/>
      <c r="E6" s="10" t="s">
        <v>32</v>
      </c>
      <c r="F6" s="9"/>
      <c r="G6" s="9" t="s">
        <v>33</v>
      </c>
      <c r="H6" s="9" t="s">
        <v>34</v>
      </c>
      <c r="I6" s="9" t="s">
        <v>35</v>
      </c>
      <c r="J6" s="9" t="s">
        <v>36</v>
      </c>
      <c r="K6" s="9" t="s">
        <v>37</v>
      </c>
      <c r="L6" s="9" t="s">
        <v>38</v>
      </c>
    </row>
    <row r="7" spans="1:24" s="6" customFormat="1" ht="23.25" customHeight="1">
      <c r="A7" s="8"/>
      <c r="B7" s="39" t="s">
        <v>39</v>
      </c>
      <c r="C7" s="39"/>
      <c r="D7" s="39"/>
      <c r="E7" s="39"/>
      <c r="F7" s="39"/>
      <c r="G7" s="39"/>
      <c r="H7" s="39"/>
      <c r="I7" s="39"/>
      <c r="J7" s="39"/>
      <c r="K7" s="39"/>
      <c r="L7" s="39"/>
    </row>
    <row r="8" spans="1:24" s="11" customFormat="1" ht="23.25" customHeight="1">
      <c r="A8" s="11" t="s">
        <v>40</v>
      </c>
      <c r="B8" s="12">
        <v>37486327.409999996</v>
      </c>
      <c r="C8" s="12">
        <v>1372649.59</v>
      </c>
      <c r="D8" s="12">
        <v>2028648.13</v>
      </c>
      <c r="E8" s="12">
        <v>1617911.9</v>
      </c>
      <c r="F8" s="12">
        <v>1658228.94</v>
      </c>
      <c r="G8" s="12">
        <v>7517964.4000000004</v>
      </c>
      <c r="H8" s="12">
        <v>11808283.9</v>
      </c>
      <c r="I8" s="12">
        <v>3969458.4</v>
      </c>
      <c r="J8" s="12">
        <v>3524410.66</v>
      </c>
      <c r="K8" s="12">
        <v>3911481.54</v>
      </c>
      <c r="L8" s="12">
        <v>77289.95</v>
      </c>
    </row>
    <row r="9" spans="1:24" ht="23.25" customHeight="1">
      <c r="A9" s="13" t="s">
        <v>41</v>
      </c>
      <c r="B9" s="14">
        <v>20467515.25</v>
      </c>
      <c r="C9" s="14">
        <v>894209.47</v>
      </c>
      <c r="D9" s="14">
        <v>778362.45</v>
      </c>
      <c r="E9" s="14">
        <v>768627.71</v>
      </c>
      <c r="F9" s="14">
        <v>493234.3</v>
      </c>
      <c r="G9" s="14">
        <v>3044633.92</v>
      </c>
      <c r="H9" s="14">
        <v>6920157.9199999999</v>
      </c>
      <c r="I9" s="14">
        <v>2989916.59</v>
      </c>
      <c r="J9" s="14">
        <v>2497827.11</v>
      </c>
      <c r="K9" s="14">
        <v>2047165.36</v>
      </c>
      <c r="L9" s="14">
        <v>33380.42</v>
      </c>
    </row>
    <row r="10" spans="1:24" ht="23.25" customHeight="1">
      <c r="A10" s="13" t="s">
        <v>42</v>
      </c>
      <c r="B10" s="14">
        <v>17018812.16</v>
      </c>
      <c r="C10" s="14">
        <v>478440.12</v>
      </c>
      <c r="D10" s="14">
        <v>1250285.68</v>
      </c>
      <c r="E10" s="14">
        <v>849284.19</v>
      </c>
      <c r="F10" s="14">
        <v>1164994.6399999999</v>
      </c>
      <c r="G10" s="14">
        <v>4473330.4800000004</v>
      </c>
      <c r="H10" s="14">
        <v>4888125.97</v>
      </c>
      <c r="I10" s="14">
        <v>979541.81</v>
      </c>
      <c r="J10" s="14">
        <v>1026583.54</v>
      </c>
      <c r="K10" s="14">
        <v>1864316.19</v>
      </c>
      <c r="L10" s="14">
        <v>43909.53</v>
      </c>
    </row>
    <row r="11" spans="1:24" s="11" customFormat="1" ht="23.25" customHeight="1">
      <c r="A11" s="15" t="s">
        <v>43</v>
      </c>
      <c r="B11" s="12">
        <v>9442283.9700000007</v>
      </c>
      <c r="C11" s="12">
        <v>230707.1</v>
      </c>
      <c r="D11" s="12">
        <v>360538.85</v>
      </c>
      <c r="E11" s="12">
        <v>180695.51</v>
      </c>
      <c r="F11" s="12">
        <v>211969.54</v>
      </c>
      <c r="G11" s="12">
        <v>1374381.29</v>
      </c>
      <c r="H11" s="12">
        <v>5353698.42</v>
      </c>
      <c r="I11" s="12">
        <v>689115.87</v>
      </c>
      <c r="J11" s="12">
        <v>390375.67</v>
      </c>
      <c r="K11" s="12">
        <v>650801.72</v>
      </c>
      <c r="L11" s="12" t="s">
        <v>44</v>
      </c>
    </row>
    <row r="12" spans="1:24" ht="23.25" customHeight="1">
      <c r="A12" s="13" t="s">
        <v>41</v>
      </c>
      <c r="B12" s="14">
        <v>5217450.8099999996</v>
      </c>
      <c r="C12" s="14">
        <v>173970.16</v>
      </c>
      <c r="D12" s="14">
        <v>118481.13</v>
      </c>
      <c r="E12" s="14">
        <v>93435.95</v>
      </c>
      <c r="F12" s="14">
        <v>65717.100000000006</v>
      </c>
      <c r="G12" s="14">
        <v>545726.55000000005</v>
      </c>
      <c r="H12" s="14">
        <v>3046185.67</v>
      </c>
      <c r="I12" s="14">
        <v>519854.72</v>
      </c>
      <c r="J12" s="14">
        <v>257154.83</v>
      </c>
      <c r="K12" s="14">
        <v>396924.69</v>
      </c>
      <c r="L12" s="14" t="s">
        <v>44</v>
      </c>
    </row>
    <row r="13" spans="1:24" ht="23.25" customHeight="1">
      <c r="A13" s="13" t="s">
        <v>42</v>
      </c>
      <c r="B13" s="14">
        <v>4224833.16</v>
      </c>
      <c r="C13" s="14">
        <v>56736.94</v>
      </c>
      <c r="D13" s="14">
        <v>242057.72</v>
      </c>
      <c r="E13" s="14">
        <v>87259.55</v>
      </c>
      <c r="F13" s="14">
        <v>146252.44</v>
      </c>
      <c r="G13" s="14">
        <v>828654.74</v>
      </c>
      <c r="H13" s="14">
        <v>2307512.75</v>
      </c>
      <c r="I13" s="14">
        <v>169261.15</v>
      </c>
      <c r="J13" s="14">
        <v>133220.84</v>
      </c>
      <c r="K13" s="14">
        <v>253877.03</v>
      </c>
      <c r="L13" s="14" t="s">
        <v>44</v>
      </c>
    </row>
    <row r="14" spans="1:24" s="11" customFormat="1" ht="23.25" customHeight="1">
      <c r="A14" s="11" t="s">
        <v>45</v>
      </c>
      <c r="B14" s="12">
        <v>423177.01</v>
      </c>
      <c r="C14" s="12">
        <v>12400.3</v>
      </c>
      <c r="D14" s="12">
        <v>17851.64</v>
      </c>
      <c r="E14" s="12">
        <v>5745.79</v>
      </c>
      <c r="F14" s="12">
        <v>9242.02</v>
      </c>
      <c r="G14" s="12">
        <v>52458.67</v>
      </c>
      <c r="H14" s="12">
        <v>263928.89</v>
      </c>
      <c r="I14" s="12">
        <v>27059.21</v>
      </c>
      <c r="J14" s="12">
        <v>11119.61</v>
      </c>
      <c r="K14" s="12">
        <v>23370.89</v>
      </c>
      <c r="L14" s="12" t="s">
        <v>44</v>
      </c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spans="1:24" ht="23.25" customHeight="1">
      <c r="A15" s="13" t="s">
        <v>41</v>
      </c>
      <c r="B15" s="14">
        <v>235491.26</v>
      </c>
      <c r="C15" s="14">
        <v>9848.84</v>
      </c>
      <c r="D15" s="14">
        <v>7112.76</v>
      </c>
      <c r="E15" s="14">
        <v>2470.08</v>
      </c>
      <c r="F15" s="14">
        <v>3053.02</v>
      </c>
      <c r="G15" s="14">
        <v>20430.689999999999</v>
      </c>
      <c r="H15" s="14">
        <v>151326.91</v>
      </c>
      <c r="I15" s="14">
        <v>19184.88</v>
      </c>
      <c r="J15" s="14">
        <v>8067.96</v>
      </c>
      <c r="K15" s="14">
        <v>13996.12</v>
      </c>
      <c r="L15" s="14" t="s">
        <v>44</v>
      </c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</row>
    <row r="16" spans="1:24" ht="23.25" customHeight="1">
      <c r="A16" s="13" t="s">
        <v>42</v>
      </c>
      <c r="B16" s="14">
        <v>187685.74</v>
      </c>
      <c r="C16" s="14">
        <v>2551.46</v>
      </c>
      <c r="D16" s="14">
        <v>10738.88</v>
      </c>
      <c r="E16" s="14">
        <v>3275.71</v>
      </c>
      <c r="F16" s="14">
        <v>6188.99</v>
      </c>
      <c r="G16" s="14">
        <v>32027.98</v>
      </c>
      <c r="H16" s="14">
        <v>112601.98</v>
      </c>
      <c r="I16" s="14">
        <v>7874.34</v>
      </c>
      <c r="J16" s="14">
        <v>3051.65</v>
      </c>
      <c r="K16" s="14">
        <v>9374.76</v>
      </c>
      <c r="L16" s="14" t="s">
        <v>44</v>
      </c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</row>
    <row r="17" spans="1:14" ht="23.25" customHeight="1">
      <c r="A17" s="18"/>
      <c r="B17" s="40" t="s">
        <v>46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</row>
    <row r="18" spans="1:14" s="11" customFormat="1" ht="23.25" customHeight="1">
      <c r="A18" s="19" t="s">
        <v>47</v>
      </c>
      <c r="B18" s="20">
        <v>100</v>
      </c>
      <c r="C18" s="20">
        <f>(C8/$B$8)*100</f>
        <v>3.6617339836652731</v>
      </c>
      <c r="D18" s="20">
        <f t="shared" ref="D18:L18" si="0">(D8/$B$8)*100</f>
        <v>5.4117014660092577</v>
      </c>
      <c r="E18" s="20">
        <f t="shared" si="0"/>
        <v>4.316005359245727</v>
      </c>
      <c r="F18" s="20">
        <f t="shared" si="0"/>
        <v>4.4235566793818393</v>
      </c>
      <c r="G18" s="20">
        <f t="shared" si="0"/>
        <v>20.055217247007452</v>
      </c>
      <c r="H18" s="20">
        <f t="shared" si="0"/>
        <v>31.500242130548052</v>
      </c>
      <c r="I18" s="20">
        <f t="shared" si="0"/>
        <v>10.589083205150398</v>
      </c>
      <c r="J18" s="20">
        <f>(J8/$B$8)*100</f>
        <v>9.401856366062189</v>
      </c>
      <c r="K18" s="20">
        <f t="shared" si="0"/>
        <v>10.434421855251038</v>
      </c>
      <c r="L18" s="20">
        <f t="shared" si="0"/>
        <v>0.20618170767878913</v>
      </c>
      <c r="M18" s="21"/>
      <c r="N18" s="22"/>
    </row>
    <row r="19" spans="1:14" ht="23.25" customHeight="1">
      <c r="A19" s="23" t="s">
        <v>41</v>
      </c>
      <c r="B19" s="24">
        <v>100</v>
      </c>
      <c r="C19" s="24">
        <f>(C9/$B$9)*100</f>
        <v>4.3689205019646922</v>
      </c>
      <c r="D19" s="24">
        <f t="shared" ref="D19:L19" si="1">(D9/$B$9)*100</f>
        <v>3.8029161844645505</v>
      </c>
      <c r="E19" s="24">
        <f t="shared" si="1"/>
        <v>3.7553542802417113</v>
      </c>
      <c r="F19" s="24">
        <f t="shared" si="1"/>
        <v>2.4098396604346002</v>
      </c>
      <c r="G19" s="24">
        <f t="shared" si="1"/>
        <v>14.875444736751813</v>
      </c>
      <c r="H19" s="24">
        <f t="shared" si="1"/>
        <v>33.810444675251922</v>
      </c>
      <c r="I19" s="24">
        <f t="shared" si="1"/>
        <v>14.608107303108032</v>
      </c>
      <c r="J19" s="24">
        <f t="shared" si="1"/>
        <v>12.203860993825325</v>
      </c>
      <c r="K19" s="24">
        <f t="shared" si="1"/>
        <v>10.002021911282075</v>
      </c>
      <c r="L19" s="24">
        <f t="shared" si="1"/>
        <v>0.16308975267527892</v>
      </c>
      <c r="M19" s="25"/>
      <c r="N19" s="22"/>
    </row>
    <row r="20" spans="1:14" ht="23.25" customHeight="1">
      <c r="A20" s="23" t="s">
        <v>42</v>
      </c>
      <c r="B20" s="24">
        <v>100</v>
      </c>
      <c r="C20" s="24">
        <f>(C10/$B$10)*100</f>
        <v>2.8112427324657658</v>
      </c>
      <c r="D20" s="24">
        <f t="shared" ref="D20:L20" si="2">(D10/$B$10)*100</f>
        <v>7.3464920362573638</v>
      </c>
      <c r="E20" s="24">
        <f t="shared" si="2"/>
        <v>4.9902671350713117</v>
      </c>
      <c r="F20" s="24">
        <f t="shared" si="2"/>
        <v>6.84533461587956</v>
      </c>
      <c r="G20" s="24">
        <f>(G10/$B$10)*100</f>
        <v>26.284622204796698</v>
      </c>
      <c r="H20" s="24">
        <f t="shared" si="2"/>
        <v>28.721898591070644</v>
      </c>
      <c r="I20" s="24">
        <f t="shared" si="2"/>
        <v>5.7556414677532937</v>
      </c>
      <c r="J20" s="24">
        <f t="shared" si="2"/>
        <v>6.0320516517176248</v>
      </c>
      <c r="K20" s="24">
        <f t="shared" si="2"/>
        <v>10.954443661948261</v>
      </c>
      <c r="L20" s="24">
        <f t="shared" si="2"/>
        <v>0.25800584428096768</v>
      </c>
      <c r="M20" s="25"/>
      <c r="N20" s="22"/>
    </row>
    <row r="21" spans="1:14" s="11" customFormat="1" ht="23.25" customHeight="1">
      <c r="A21" s="15" t="s">
        <v>48</v>
      </c>
      <c r="B21" s="20">
        <f>SUM(C21:L21)</f>
        <v>100</v>
      </c>
      <c r="C21" s="20">
        <f t="shared" ref="C21:K21" si="3">(C11/$B$11)*100</f>
        <v>2.4433399877932289</v>
      </c>
      <c r="D21" s="20">
        <f t="shared" si="3"/>
        <v>3.8183436459388749</v>
      </c>
      <c r="E21" s="20">
        <f t="shared" si="3"/>
        <v>1.9136843434714026</v>
      </c>
      <c r="F21" s="20">
        <f t="shared" si="3"/>
        <v>2.2448968986049254</v>
      </c>
      <c r="G21" s="20">
        <f t="shared" si="3"/>
        <v>14.55560216539431</v>
      </c>
      <c r="H21" s="20">
        <f t="shared" si="3"/>
        <v>56.699188851021177</v>
      </c>
      <c r="I21" s="20">
        <f t="shared" si="3"/>
        <v>7.298190482191143</v>
      </c>
      <c r="J21" s="20">
        <f>(J11/$B$11)*100</f>
        <v>4.1343352015285761</v>
      </c>
      <c r="K21" s="20">
        <f t="shared" si="3"/>
        <v>6.8924184240563555</v>
      </c>
      <c r="L21" s="12" t="s">
        <v>44</v>
      </c>
      <c r="M21" s="21"/>
      <c r="N21" s="22"/>
    </row>
    <row r="22" spans="1:14" ht="23.25" customHeight="1">
      <c r="A22" s="23" t="s">
        <v>41</v>
      </c>
      <c r="B22" s="24">
        <v>100</v>
      </c>
      <c r="C22" s="24">
        <f>(C12/$B$12)*100</f>
        <v>3.3343900371146962</v>
      </c>
      <c r="D22" s="24">
        <f t="shared" ref="D22:K22" si="4">(D12/$B$12)*100</f>
        <v>2.270862425246325</v>
      </c>
      <c r="E22" s="24">
        <f t="shared" si="4"/>
        <v>1.7908352834092174</v>
      </c>
      <c r="F22" s="24">
        <f t="shared" si="4"/>
        <v>1.2595633843647107</v>
      </c>
      <c r="G22" s="24">
        <f t="shared" si="4"/>
        <v>10.459639580195681</v>
      </c>
      <c r="H22" s="24">
        <f t="shared" si="4"/>
        <v>58.384559451169991</v>
      </c>
      <c r="I22" s="24">
        <f t="shared" si="4"/>
        <v>9.963768494062716</v>
      </c>
      <c r="J22" s="24">
        <f t="shared" si="4"/>
        <v>4.9287446947679037</v>
      </c>
      <c r="K22" s="24">
        <f t="shared" si="4"/>
        <v>7.6076364580042881</v>
      </c>
      <c r="L22" s="14" t="s">
        <v>44</v>
      </c>
      <c r="M22" s="25"/>
      <c r="N22" s="22"/>
    </row>
    <row r="23" spans="1:14" ht="23.25" customHeight="1">
      <c r="A23" s="23" t="s">
        <v>42</v>
      </c>
      <c r="B23" s="26">
        <v>100</v>
      </c>
      <c r="C23" s="26">
        <f>(C13/$B$13)*100</f>
        <v>1.3429391848458225</v>
      </c>
      <c r="D23" s="26">
        <f t="shared" ref="D23:K23" si="5">(D13/$B$13)*100</f>
        <v>5.7294030517408645</v>
      </c>
      <c r="E23" s="26">
        <f t="shared" si="5"/>
        <v>2.0653963528349131</v>
      </c>
      <c r="F23" s="26">
        <f t="shared" si="5"/>
        <v>3.4617329125489067</v>
      </c>
      <c r="G23" s="26">
        <f t="shared" si="5"/>
        <v>19.613904469543598</v>
      </c>
      <c r="H23" s="26">
        <f t="shared" si="5"/>
        <v>54.617843181291448</v>
      </c>
      <c r="I23" s="26">
        <f t="shared" si="5"/>
        <v>4.0063392704482563</v>
      </c>
      <c r="J23" s="26">
        <f t="shared" si="5"/>
        <v>3.1532804954598488</v>
      </c>
      <c r="K23" s="26">
        <f t="shared" si="5"/>
        <v>6.0091610812863436</v>
      </c>
      <c r="L23" s="14" t="s">
        <v>44</v>
      </c>
      <c r="M23" s="25"/>
      <c r="N23" s="22"/>
    </row>
    <row r="24" spans="1:14" s="11" customFormat="1" ht="23.25" customHeight="1">
      <c r="A24" s="11" t="s">
        <v>45</v>
      </c>
      <c r="B24" s="27">
        <v>100</v>
      </c>
      <c r="C24" s="27">
        <f>(C14/$B$14)*100</f>
        <v>2.930286784719236</v>
      </c>
      <c r="D24" s="27">
        <f t="shared" ref="D24:K24" si="6">(D14/$B$14)*100</f>
        <v>4.2184805833379277</v>
      </c>
      <c r="E24" s="27">
        <f t="shared" si="6"/>
        <v>1.357774610676511</v>
      </c>
      <c r="F24" s="27">
        <f t="shared" si="6"/>
        <v>2.1839607969251449</v>
      </c>
      <c r="G24" s="27">
        <f>(G14/$B$14)*100</f>
        <v>12.396389397429694</v>
      </c>
      <c r="H24" s="27">
        <f t="shared" si="6"/>
        <v>62.368437737201276</v>
      </c>
      <c r="I24" s="27">
        <f t="shared" si="6"/>
        <v>6.3943005788523344</v>
      </c>
      <c r="J24" s="27">
        <f t="shared" si="6"/>
        <v>2.6276498338130421</v>
      </c>
      <c r="K24" s="27">
        <f t="shared" si="6"/>
        <v>5.5227220401221704</v>
      </c>
      <c r="L24" s="12" t="s">
        <v>44</v>
      </c>
      <c r="M24" s="21"/>
      <c r="N24" s="22"/>
    </row>
    <row r="25" spans="1:14" ht="23.25" customHeight="1">
      <c r="A25" s="23" t="s">
        <v>41</v>
      </c>
      <c r="B25" s="26">
        <v>100</v>
      </c>
      <c r="C25" s="26">
        <f>(C15/$B$15)*100</f>
        <v>4.1822528785144728</v>
      </c>
      <c r="D25" s="26">
        <f t="shared" ref="D25:K25" si="7">(D15/$B$15)*100</f>
        <v>3.0203923491682874</v>
      </c>
      <c r="E25" s="26">
        <f t="shared" si="7"/>
        <v>1.0489051695591589</v>
      </c>
      <c r="F25" s="26">
        <f t="shared" si="7"/>
        <v>1.2964472651766354</v>
      </c>
      <c r="G25" s="26">
        <f t="shared" si="7"/>
        <v>8.6757742091999503</v>
      </c>
      <c r="H25" s="26">
        <f t="shared" si="7"/>
        <v>64.260096107176125</v>
      </c>
      <c r="I25" s="26">
        <f t="shared" si="7"/>
        <v>8.1467482062816252</v>
      </c>
      <c r="J25" s="26">
        <f t="shared" si="7"/>
        <v>3.4260124982982378</v>
      </c>
      <c r="K25" s="26">
        <f t="shared" si="7"/>
        <v>5.9433713166255089</v>
      </c>
      <c r="L25" s="14" t="s">
        <v>44</v>
      </c>
      <c r="M25" s="25"/>
      <c r="N25" s="22"/>
    </row>
    <row r="26" spans="1:14" ht="23.25" customHeight="1">
      <c r="A26" s="28" t="s">
        <v>42</v>
      </c>
      <c r="B26" s="29">
        <v>100</v>
      </c>
      <c r="C26" s="29">
        <f>(C16/$B$16)*100</f>
        <v>1.3594319952064553</v>
      </c>
      <c r="D26" s="29">
        <f t="shared" ref="D26:J26" si="8">(D16/$B$16)*100</f>
        <v>5.7217346400424454</v>
      </c>
      <c r="E26" s="29">
        <f t="shared" si="8"/>
        <v>1.7453163996369678</v>
      </c>
      <c r="F26" s="29">
        <f t="shared" si="8"/>
        <v>3.2975280913723122</v>
      </c>
      <c r="G26" s="29">
        <f t="shared" si="8"/>
        <v>17.064684829012585</v>
      </c>
      <c r="H26" s="29">
        <f t="shared" si="8"/>
        <v>59.99495752847286</v>
      </c>
      <c r="I26" s="29">
        <f t="shared" si="8"/>
        <v>4.1954918897940789</v>
      </c>
      <c r="J26" s="29">
        <f t="shared" si="8"/>
        <v>1.6259359927930594</v>
      </c>
      <c r="K26" s="29">
        <f>(K16/$B$16)*100</f>
        <v>4.9949239617245293</v>
      </c>
      <c r="L26" s="30" t="s">
        <v>44</v>
      </c>
      <c r="M26" s="25"/>
      <c r="N26" s="22"/>
    </row>
    <row r="27" spans="1:14" ht="45" customHeight="1">
      <c r="B27" s="31"/>
      <c r="C27" s="32"/>
      <c r="D27" s="32"/>
      <c r="E27" s="32"/>
      <c r="F27" s="31"/>
      <c r="G27" s="33"/>
      <c r="H27" s="33"/>
      <c r="I27" s="34"/>
      <c r="J27" s="34"/>
      <c r="K27" s="34"/>
      <c r="L27" s="35"/>
      <c r="M27" s="36"/>
    </row>
    <row r="28" spans="1:14" ht="24.75" customHeight="1"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</row>
  </sheetData>
  <mergeCells count="3">
    <mergeCell ref="A1:L1"/>
    <mergeCell ref="B7:L7"/>
    <mergeCell ref="B17:L17"/>
  </mergeCells>
  <pageMargins left="0.19685039370078741" right="0.19685039370078741" top="0.98425196850393704" bottom="0.11811023622047245" header="0.78740157480314965" footer="0.19685039370078741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ตาราง3 </vt:lpstr>
      <vt:lpstr>'ตาราง3 '!Print_Area</vt:lpstr>
    </vt:vector>
  </TitlesOfParts>
  <Company>kalasin01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สุปรียา</cp:lastModifiedBy>
  <dcterms:created xsi:type="dcterms:W3CDTF">2019-08-30T07:41:52Z</dcterms:created>
  <dcterms:modified xsi:type="dcterms:W3CDTF">2020-04-15T08:49:45Z</dcterms:modified>
</cp:coreProperties>
</file>