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730" windowHeight="11760"/>
  </bookViews>
  <sheets>
    <sheet name="ตาราง3 " sheetId="1" r:id="rId1"/>
  </sheets>
  <definedNames>
    <definedName name="_xlnm.Print_Area" localSheetId="0">'ตาราง3 '!$A$1:$L$27</definedName>
  </definedName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8" i="1"/>
  <c r="D18"/>
  <c r="E18"/>
  <c r="F18"/>
  <c r="G18"/>
  <c r="H18"/>
  <c r="I18"/>
  <c r="J18"/>
  <c r="K18"/>
  <c r="L18"/>
  <c r="C19"/>
  <c r="D19"/>
  <c r="E19"/>
  <c r="F19"/>
  <c r="G19"/>
  <c r="H19"/>
  <c r="I19"/>
  <c r="J19"/>
  <c r="K19"/>
  <c r="L19"/>
  <c r="C20"/>
  <c r="D20"/>
  <c r="E20"/>
  <c r="F20"/>
  <c r="G20"/>
  <c r="H20"/>
  <c r="I20"/>
  <c r="J20"/>
  <c r="K20"/>
  <c r="L20"/>
  <c r="C21"/>
  <c r="D21"/>
  <c r="E21"/>
  <c r="F21"/>
  <c r="G21"/>
  <c r="H21"/>
  <c r="I21"/>
  <c r="J21"/>
  <c r="K21"/>
  <c r="C22"/>
  <c r="D22"/>
  <c r="E22"/>
  <c r="F22"/>
  <c r="G22"/>
  <c r="H22"/>
  <c r="I22"/>
  <c r="J22"/>
  <c r="K22"/>
  <c r="C23"/>
  <c r="D23"/>
  <c r="E23"/>
  <c r="F23"/>
  <c r="G23"/>
  <c r="H23"/>
  <c r="I23"/>
  <c r="J23"/>
  <c r="K23"/>
  <c r="B21" l="1"/>
  <c r="K26"/>
  <c r="J26"/>
  <c r="I26"/>
  <c r="H26"/>
  <c r="G26"/>
  <c r="F26"/>
  <c r="E26"/>
  <c r="D26"/>
  <c r="C26"/>
  <c r="K25"/>
  <c r="J25"/>
  <c r="I25"/>
  <c r="H25"/>
  <c r="G25"/>
  <c r="F25"/>
  <c r="E25"/>
  <c r="D25"/>
  <c r="C25"/>
  <c r="K24"/>
  <c r="J24"/>
  <c r="I24"/>
  <c r="H24"/>
  <c r="G24"/>
  <c r="F24"/>
  <c r="E24"/>
  <c r="D24"/>
  <c r="C24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<sst xmlns="http://schemas.openxmlformats.org/spreadsheetml/2006/main" count="72" uniqueCount="50">
  <si>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</si>
  <si>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</si>
  <si>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</si>
  <si>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</si>
  <si>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</si>
  <si>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</si>
  <si>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</si>
  <si>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</si>
  <si>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</si>
  <si>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</si>
  <si>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</si>
  <si>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</si>
  <si>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</si>
  <si>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</si>
  <si>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</si>
  <si>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</si>
  <si>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</si>
  <si>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</si>
  <si>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</si>
  <si>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</si>
  <si>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</si>
  <si>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</si>
  <si>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</si>
  <si>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</si>
  <si>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</si>
  <si>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</si>
  <si>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</si>
  <si>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</si>
  <si>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</si>
  <si>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</si>
  <si>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</si>
  <si>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</si>
  <si>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</si>
  <si>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</si>
  <si>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</si>
  <si>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</si>
  <si>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</si>
  <si>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</si>
  <si>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</si>
  <si>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</si>
  <si>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</si>
  <si>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</si>
  <si>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</si>
  <si>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</si>
  <si>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</si>
  <si>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</si>
  <si>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</si>
  <si>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</si>
  <si>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</si>
  <si>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MA.1162 (ต.ค.62-ธ.ค.62)</t>
  </si>
</sst>
</file>

<file path=xl/styles.xml><?xml version="1.0" encoding="utf-8"?>
<styleSheet xmlns="http://schemas.openxmlformats.org/spreadsheetml/2006/main">
  <numFmts count="4">
    <numFmt numFmtId="187" formatCode="#,##0______"/>
    <numFmt numFmtId="188" formatCode="0.0"/>
    <numFmt numFmtId="189" formatCode="#,##0.0____"/>
    <numFmt numFmtId="190" formatCode="#,##0.0"/>
  </numFmts>
  <fonts count="9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3">
    <cellStyle name="Normal 2" xfId="1"/>
    <cellStyle name="ปกติ" xfId="0" builtinId="0"/>
    <cellStyle name="ปกติ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xmlns="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X28"/>
  <sheetViews>
    <sheetView tabSelected="1" topLeftCell="H13" zoomScaleNormal="100" workbookViewId="0">
      <selection activeCell="N23" sqref="N23"/>
    </sheetView>
  </sheetViews>
  <sheetFormatPr defaultRowHeight="19.5"/>
  <cols>
    <col min="1" max="1" width="20.8320312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3203125" style="13" customWidth="1"/>
    <col min="7" max="8" width="18.33203125" style="13" customWidth="1"/>
    <col min="9" max="9" width="19" style="13" customWidth="1"/>
    <col min="10" max="10" width="19.83203125" style="13" customWidth="1"/>
    <col min="11" max="11" width="20.5" style="13" customWidth="1"/>
    <col min="12" max="12" width="15.83203125" style="13" customWidth="1"/>
    <col min="13" max="13" width="4.6640625" style="13" customWidth="1"/>
    <col min="14" max="16384" width="9.33203125" style="13"/>
  </cols>
  <sheetData>
    <row r="1" spans="1:24" s="1" customFormat="1" ht="24.95" customHeight="1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>
      <c r="A8" s="11" t="s">
        <v>40</v>
      </c>
      <c r="B8" s="12">
        <v>37482924.18</v>
      </c>
      <c r="C8" s="12">
        <v>1350779.22</v>
      </c>
      <c r="D8" s="12">
        <v>2092323.55</v>
      </c>
      <c r="E8" s="12">
        <v>1658182.68</v>
      </c>
      <c r="F8" s="12">
        <v>1706049.64</v>
      </c>
      <c r="G8" s="12">
        <v>7575279.0599999996</v>
      </c>
      <c r="H8" s="12">
        <v>11154052.609999999</v>
      </c>
      <c r="I8" s="12">
        <v>4137597.98</v>
      </c>
      <c r="J8" s="12">
        <v>3689448.99</v>
      </c>
      <c r="K8" s="12">
        <v>4063688.65</v>
      </c>
      <c r="L8" s="12">
        <v>55521.79</v>
      </c>
    </row>
    <row r="9" spans="1:24" ht="23.25" customHeight="1">
      <c r="A9" s="13" t="s">
        <v>41</v>
      </c>
      <c r="B9" s="14">
        <v>20408227.030000001</v>
      </c>
      <c r="C9" s="14">
        <v>884968.52</v>
      </c>
      <c r="D9" s="14">
        <v>820869.41</v>
      </c>
      <c r="E9" s="14">
        <v>753046.2</v>
      </c>
      <c r="F9" s="14">
        <v>511006.11</v>
      </c>
      <c r="G9" s="14">
        <v>3027046.8</v>
      </c>
      <c r="H9" s="14">
        <v>6574634.5700000003</v>
      </c>
      <c r="I9" s="14">
        <v>3093030.68</v>
      </c>
      <c r="J9" s="14">
        <v>2604001.87</v>
      </c>
      <c r="K9" s="14">
        <v>2113373.36</v>
      </c>
      <c r="L9" s="14">
        <v>26249.5</v>
      </c>
    </row>
    <row r="10" spans="1:24" ht="23.25" customHeight="1">
      <c r="A10" s="13" t="s">
        <v>42</v>
      </c>
      <c r="B10" s="14">
        <v>17074697.140000001</v>
      </c>
      <c r="C10" s="14">
        <v>465810.7</v>
      </c>
      <c r="D10" s="14">
        <v>1271454.1399999999</v>
      </c>
      <c r="E10" s="14">
        <v>905136.48</v>
      </c>
      <c r="F10" s="14">
        <v>1195043.52</v>
      </c>
      <c r="G10" s="14">
        <v>4548232.26</v>
      </c>
      <c r="H10" s="14">
        <v>4579418.05</v>
      </c>
      <c r="I10" s="14">
        <v>1044567.3</v>
      </c>
      <c r="J10" s="14">
        <v>1085447.1200000001</v>
      </c>
      <c r="K10" s="14">
        <v>1950315.29</v>
      </c>
      <c r="L10" s="14">
        <v>29272.29</v>
      </c>
    </row>
    <row r="11" spans="1:24" s="11" customFormat="1" ht="23.25" customHeight="1">
      <c r="A11" s="15" t="s">
        <v>43</v>
      </c>
      <c r="B11" s="12">
        <v>9301001.8599999994</v>
      </c>
      <c r="C11" s="12">
        <v>259748.94</v>
      </c>
      <c r="D11" s="12">
        <v>371318.23</v>
      </c>
      <c r="E11" s="12">
        <v>168537.24</v>
      </c>
      <c r="F11" s="12">
        <v>220748.64</v>
      </c>
      <c r="G11" s="12">
        <v>1429879</v>
      </c>
      <c r="H11" s="12">
        <v>4887127.3099999996</v>
      </c>
      <c r="I11" s="12">
        <v>725479.16</v>
      </c>
      <c r="J11" s="12">
        <v>442792.97</v>
      </c>
      <c r="K11" s="12">
        <v>795370.38</v>
      </c>
      <c r="L11" s="12" t="s">
        <v>44</v>
      </c>
    </row>
    <row r="12" spans="1:24" ht="23.25" customHeight="1">
      <c r="A12" s="13" t="s">
        <v>41</v>
      </c>
      <c r="B12" s="14">
        <v>5094932.7699999996</v>
      </c>
      <c r="C12" s="14">
        <v>185894.53</v>
      </c>
      <c r="D12" s="14">
        <v>128100.06</v>
      </c>
      <c r="E12" s="14">
        <v>75825.759999999995</v>
      </c>
      <c r="F12" s="14">
        <v>63932.01</v>
      </c>
      <c r="G12" s="14">
        <v>552544.68000000005</v>
      </c>
      <c r="H12" s="14">
        <v>2792830.65</v>
      </c>
      <c r="I12" s="14">
        <v>525385.31000000006</v>
      </c>
      <c r="J12" s="14">
        <v>294553.11</v>
      </c>
      <c r="K12" s="14">
        <v>475866.65</v>
      </c>
      <c r="L12" s="14" t="s">
        <v>44</v>
      </c>
    </row>
    <row r="13" spans="1:24" ht="23.25" customHeight="1">
      <c r="A13" s="13" t="s">
        <v>42</v>
      </c>
      <c r="B13" s="14">
        <v>4206069.09</v>
      </c>
      <c r="C13" s="14">
        <v>73854.41</v>
      </c>
      <c r="D13" s="14">
        <v>243218.17</v>
      </c>
      <c r="E13" s="14">
        <v>92711.47</v>
      </c>
      <c r="F13" s="14">
        <v>156816.63</v>
      </c>
      <c r="G13" s="14">
        <v>877334.32</v>
      </c>
      <c r="H13" s="14">
        <v>2094296.66</v>
      </c>
      <c r="I13" s="14">
        <v>200093.85</v>
      </c>
      <c r="J13" s="14">
        <v>148239.85999999999</v>
      </c>
      <c r="K13" s="14">
        <v>319503.73</v>
      </c>
      <c r="L13" s="14" t="s">
        <v>44</v>
      </c>
    </row>
    <row r="14" spans="1:24" s="11" customFormat="1" ht="23.25" customHeight="1">
      <c r="A14" s="11" t="s">
        <v>45</v>
      </c>
      <c r="B14" s="12">
        <v>409106.41</v>
      </c>
      <c r="C14" s="12">
        <v>11358.2</v>
      </c>
      <c r="D14" s="12">
        <v>13200.48</v>
      </c>
      <c r="E14" s="12">
        <v>7958.56</v>
      </c>
      <c r="F14" s="12">
        <v>12391.36</v>
      </c>
      <c r="G14" s="12">
        <v>52521.54</v>
      </c>
      <c r="H14" s="12">
        <v>237268.72</v>
      </c>
      <c r="I14" s="12">
        <v>33581.279999999999</v>
      </c>
      <c r="J14" s="12">
        <v>14337.67</v>
      </c>
      <c r="K14" s="12">
        <v>26488.59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>
      <c r="A15" s="13" t="s">
        <v>41</v>
      </c>
      <c r="B15" s="14">
        <v>228308.53</v>
      </c>
      <c r="C15" s="14">
        <v>7882.73</v>
      </c>
      <c r="D15" s="14">
        <v>4067.81</v>
      </c>
      <c r="E15" s="14">
        <v>5366.25</v>
      </c>
      <c r="F15" s="14">
        <v>3444.07</v>
      </c>
      <c r="G15" s="14">
        <v>17223.810000000001</v>
      </c>
      <c r="H15" s="14">
        <v>145072.19</v>
      </c>
      <c r="I15" s="14">
        <v>20786.37</v>
      </c>
      <c r="J15" s="14">
        <v>9272.67</v>
      </c>
      <c r="K15" s="14">
        <v>15192.63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>
      <c r="A16" s="13" t="s">
        <v>42</v>
      </c>
      <c r="B16" s="14">
        <v>180797.89</v>
      </c>
      <c r="C16" s="14">
        <v>3475.47</v>
      </c>
      <c r="D16" s="14">
        <v>9132.67</v>
      </c>
      <c r="E16" s="14">
        <v>2592.31</v>
      </c>
      <c r="F16" s="14">
        <v>8947.2999999999993</v>
      </c>
      <c r="G16" s="14">
        <v>35297.730000000003</v>
      </c>
      <c r="H16" s="14">
        <v>92196.54</v>
      </c>
      <c r="I16" s="14">
        <v>12794.91</v>
      </c>
      <c r="J16" s="14">
        <v>5065</v>
      </c>
      <c r="K16" s="14">
        <v>11295.97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>
      <c r="A18" s="19" t="s">
        <v>47</v>
      </c>
      <c r="B18" s="20">
        <v>100</v>
      </c>
      <c r="C18" s="20">
        <f>(C8/$B$8)*100</f>
        <v>3.603718892136873</v>
      </c>
      <c r="D18" s="20">
        <f t="shared" ref="D18:L18" si="0">(D8/$B$8)*100</f>
        <v>5.5820712918561837</v>
      </c>
      <c r="E18" s="20">
        <f t="shared" si="0"/>
        <v>4.4238348962239371</v>
      </c>
      <c r="F18" s="20">
        <f t="shared" si="0"/>
        <v>4.5515382732874068</v>
      </c>
      <c r="G18" s="20">
        <f t="shared" si="0"/>
        <v>20.209946864396425</v>
      </c>
      <c r="H18" s="20">
        <f t="shared" si="0"/>
        <v>29.757690612493722</v>
      </c>
      <c r="I18" s="20">
        <f t="shared" si="0"/>
        <v>11.038621106855169</v>
      </c>
      <c r="J18" s="20">
        <f>(J8/$B$8)*100</f>
        <v>9.8430127070198079</v>
      </c>
      <c r="K18" s="20">
        <f t="shared" si="0"/>
        <v>10.841439772642627</v>
      </c>
      <c r="L18" s="20">
        <f t="shared" si="0"/>
        <v>0.14812555640903041</v>
      </c>
      <c r="M18" s="21"/>
      <c r="N18" s="22"/>
    </row>
    <row r="19" spans="1:14" ht="23.25" customHeight="1">
      <c r="A19" s="23" t="s">
        <v>41</v>
      </c>
      <c r="B19" s="24">
        <v>100</v>
      </c>
      <c r="C19" s="24">
        <f>(C9/$B$9)*100</f>
        <v>4.3363321992601334</v>
      </c>
      <c r="D19" s="24">
        <f t="shared" ref="D19:L19" si="1">(D9/$B$9)*100</f>
        <v>4.0222475416082242</v>
      </c>
      <c r="E19" s="24">
        <f t="shared" si="1"/>
        <v>3.689914850971745</v>
      </c>
      <c r="F19" s="24">
        <f t="shared" si="1"/>
        <v>2.5039221155704672</v>
      </c>
      <c r="G19" s="24">
        <f t="shared" si="1"/>
        <v>14.832482976351912</v>
      </c>
      <c r="H19" s="24">
        <f t="shared" si="1"/>
        <v>32.215608736296971</v>
      </c>
      <c r="I19" s="24">
        <f t="shared" si="1"/>
        <v>15.155802978148269</v>
      </c>
      <c r="J19" s="24">
        <f t="shared" si="1"/>
        <v>12.759569296108522</v>
      </c>
      <c r="K19" s="24">
        <f t="shared" si="1"/>
        <v>10.355497108559948</v>
      </c>
      <c r="L19" s="24">
        <f t="shared" si="1"/>
        <v>0.12862214812395686</v>
      </c>
      <c r="M19" s="25"/>
      <c r="N19" s="22"/>
    </row>
    <row r="20" spans="1:14" ht="23.25" customHeight="1">
      <c r="A20" s="23" t="s">
        <v>42</v>
      </c>
      <c r="B20" s="24">
        <v>100</v>
      </c>
      <c r="C20" s="24">
        <f>(C10/$B$10)*100</f>
        <v>2.7280759136205681</v>
      </c>
      <c r="D20" s="24">
        <f t="shared" ref="D20:L20" si="2">(D10/$B$10)*100</f>
        <v>7.4464227949404185</v>
      </c>
      <c r="E20" s="24">
        <f t="shared" si="2"/>
        <v>5.301039734869347</v>
      </c>
      <c r="F20" s="24">
        <f t="shared" si="2"/>
        <v>6.9989148867562285</v>
      </c>
      <c r="G20" s="24">
        <f>(G10/$B$10)*100</f>
        <v>26.637264618562952</v>
      </c>
      <c r="H20" s="24">
        <f t="shared" si="2"/>
        <v>26.819907916680037</v>
      </c>
      <c r="I20" s="24">
        <f t="shared" si="2"/>
        <v>6.117632959667243</v>
      </c>
      <c r="J20" s="24">
        <f t="shared" si="2"/>
        <v>6.3570505005162286</v>
      </c>
      <c r="K20" s="24">
        <f t="shared" si="2"/>
        <v>11.422254075775658</v>
      </c>
      <c r="L20" s="24">
        <f t="shared" si="2"/>
        <v>0.17143665717751055</v>
      </c>
      <c r="M20" s="25"/>
      <c r="N20" s="22"/>
    </row>
    <row r="21" spans="1:14" s="11" customFormat="1" ht="23.25" customHeight="1">
      <c r="A21" s="15" t="s">
        <v>48</v>
      </c>
      <c r="B21" s="20">
        <f>SUM(C21:L21)</f>
        <v>100.00000010751531</v>
      </c>
      <c r="C21" s="20">
        <f t="shared" ref="C21:K21" si="3">(C11/$B$11)*100</f>
        <v>2.7926985061370582</v>
      </c>
      <c r="D21" s="20">
        <f t="shared" si="3"/>
        <v>3.9922390683190341</v>
      </c>
      <c r="E21" s="20">
        <f t="shared" si="3"/>
        <v>1.8120331824124587</v>
      </c>
      <c r="F21" s="20">
        <f t="shared" si="3"/>
        <v>2.3733856128913837</v>
      </c>
      <c r="G21" s="20">
        <f t="shared" si="3"/>
        <v>15.373386883722223</v>
      </c>
      <c r="H21" s="20">
        <f t="shared" si="3"/>
        <v>52.544095609932498</v>
      </c>
      <c r="I21" s="20">
        <f t="shared" si="3"/>
        <v>7.8000109119427705</v>
      </c>
      <c r="J21" s="20">
        <f>(J11/$B$11)*100</f>
        <v>4.7607018756149353</v>
      </c>
      <c r="K21" s="20">
        <f t="shared" si="3"/>
        <v>8.5514484565429392</v>
      </c>
      <c r="L21" s="12" t="s">
        <v>44</v>
      </c>
      <c r="M21" s="21"/>
      <c r="N21" s="22"/>
    </row>
    <row r="22" spans="1:14" ht="23.25" customHeight="1">
      <c r="A22" s="23" t="s">
        <v>41</v>
      </c>
      <c r="B22" s="24">
        <v>100</v>
      </c>
      <c r="C22" s="24">
        <f>(C12/$B$12)*100</f>
        <v>3.6486159561237943</v>
      </c>
      <c r="D22" s="24">
        <f t="shared" ref="D22:K22" si="4">(D12/$B$12)*100</f>
        <v>2.5142639909652824</v>
      </c>
      <c r="E22" s="24">
        <f t="shared" si="4"/>
        <v>1.4882583033573573</v>
      </c>
      <c r="F22" s="24">
        <f t="shared" si="4"/>
        <v>1.2548155763005291</v>
      </c>
      <c r="G22" s="24">
        <f t="shared" si="4"/>
        <v>10.844984712133897</v>
      </c>
      <c r="H22" s="24">
        <f t="shared" si="4"/>
        <v>54.815848924342134</v>
      </c>
      <c r="I22" s="24">
        <f t="shared" si="4"/>
        <v>10.311918404371804</v>
      </c>
      <c r="J22" s="24">
        <f t="shared" si="4"/>
        <v>5.7812953241383012</v>
      </c>
      <c r="K22" s="24">
        <f t="shared" si="4"/>
        <v>9.3399986119934617</v>
      </c>
      <c r="L22" s="14" t="s">
        <v>44</v>
      </c>
      <c r="M22" s="25"/>
      <c r="N22" s="22"/>
    </row>
    <row r="23" spans="1:14" ht="23.25" customHeight="1">
      <c r="A23" s="23" t="s">
        <v>42</v>
      </c>
      <c r="B23" s="26">
        <v>100</v>
      </c>
      <c r="C23" s="26">
        <f>(C13/$B$13)*100</f>
        <v>1.7559010187348112</v>
      </c>
      <c r="D23" s="26">
        <f t="shared" ref="D23:K23" si="5">(D13/$B$13)*100</f>
        <v>5.7825528966762647</v>
      </c>
      <c r="E23" s="26">
        <f t="shared" si="5"/>
        <v>2.2042307916534964</v>
      </c>
      <c r="F23" s="26">
        <f t="shared" si="5"/>
        <v>3.7283417519896238</v>
      </c>
      <c r="G23" s="26">
        <f t="shared" si="5"/>
        <v>20.858771009869454</v>
      </c>
      <c r="H23" s="26">
        <f t="shared" si="5"/>
        <v>49.792255314569736</v>
      </c>
      <c r="I23" s="26">
        <f t="shared" si="5"/>
        <v>4.7572649359404604</v>
      </c>
      <c r="J23" s="26">
        <f t="shared" si="5"/>
        <v>3.5244276027810084</v>
      </c>
      <c r="K23" s="26">
        <f t="shared" si="5"/>
        <v>7.5962549155368251</v>
      </c>
      <c r="L23" s="14" t="s">
        <v>44</v>
      </c>
      <c r="M23" s="25"/>
      <c r="N23" s="22"/>
    </row>
    <row r="24" spans="1:14" s="11" customFormat="1" ht="23.25" customHeight="1">
      <c r="A24" s="11" t="s">
        <v>45</v>
      </c>
      <c r="B24" s="27">
        <v>100</v>
      </c>
      <c r="C24" s="27">
        <f>(C14/$B$14)*100</f>
        <v>2.7763436901416432</v>
      </c>
      <c r="D24" s="27">
        <f t="shared" ref="D24:K24" si="6">(D14/$B$14)*100</f>
        <v>3.2266617382015599</v>
      </c>
      <c r="E24" s="27">
        <f t="shared" si="6"/>
        <v>1.9453520662264863</v>
      </c>
      <c r="F24" s="27">
        <f t="shared" si="6"/>
        <v>3.028884343317916</v>
      </c>
      <c r="G24" s="27">
        <f>(G14/$B$14)*100</f>
        <v>12.838112216330222</v>
      </c>
      <c r="H24" s="27">
        <f t="shared" si="6"/>
        <v>57.996822880384592</v>
      </c>
      <c r="I24" s="27">
        <f t="shared" si="6"/>
        <v>8.2084463061822959</v>
      </c>
      <c r="J24" s="27">
        <f t="shared" si="6"/>
        <v>3.5046309834157818</v>
      </c>
      <c r="K24" s="27">
        <f t="shared" si="6"/>
        <v>6.4747433314476801</v>
      </c>
      <c r="L24" s="12" t="s">
        <v>44</v>
      </c>
      <c r="M24" s="21"/>
      <c r="N24" s="22"/>
    </row>
    <row r="25" spans="1:14" ht="23.25" customHeight="1">
      <c r="A25" s="23" t="s">
        <v>41</v>
      </c>
      <c r="B25" s="26">
        <v>100</v>
      </c>
      <c r="C25" s="26">
        <f>(C15/$B$15)*100</f>
        <v>3.4526655661967602</v>
      </c>
      <c r="D25" s="26">
        <f t="shared" ref="D25:K25" si="7">(D15/$B$15)*100</f>
        <v>1.7817161715333194</v>
      </c>
      <c r="E25" s="26">
        <f t="shared" si="7"/>
        <v>2.3504378044920178</v>
      </c>
      <c r="F25" s="26">
        <f t="shared" si="7"/>
        <v>1.5085156914636524</v>
      </c>
      <c r="G25" s="26">
        <f t="shared" si="7"/>
        <v>7.5440939504100006</v>
      </c>
      <c r="H25" s="26">
        <f t="shared" si="7"/>
        <v>63.542168135373657</v>
      </c>
      <c r="I25" s="26">
        <f t="shared" si="7"/>
        <v>9.1045087102089433</v>
      </c>
      <c r="J25" s="26">
        <f t="shared" si="7"/>
        <v>4.0614645453676221</v>
      </c>
      <c r="K25" s="26">
        <f t="shared" si="7"/>
        <v>6.6544294249540297</v>
      </c>
      <c r="L25" s="14" t="s">
        <v>44</v>
      </c>
      <c r="M25" s="25"/>
      <c r="N25" s="22"/>
    </row>
    <row r="26" spans="1:14" ht="23.25" customHeight="1">
      <c r="A26" s="28" t="s">
        <v>42</v>
      </c>
      <c r="B26" s="29">
        <v>100</v>
      </c>
      <c r="C26" s="29">
        <f>(C16/$B$16)*100</f>
        <v>1.9222956639593523</v>
      </c>
      <c r="D26" s="29">
        <f t="shared" ref="D26:J26" si="8">(D16/$B$16)*100</f>
        <v>5.0513144816015272</v>
      </c>
      <c r="E26" s="29">
        <f t="shared" si="8"/>
        <v>1.4338165119073014</v>
      </c>
      <c r="F26" s="29">
        <f t="shared" si="8"/>
        <v>4.9487856301862809</v>
      </c>
      <c r="G26" s="29">
        <f t="shared" si="8"/>
        <v>19.523308596134612</v>
      </c>
      <c r="H26" s="29">
        <f t="shared" si="8"/>
        <v>50.994256625450653</v>
      </c>
      <c r="I26" s="29">
        <f t="shared" si="8"/>
        <v>7.0769133422961952</v>
      </c>
      <c r="J26" s="29">
        <f t="shared" si="8"/>
        <v>2.8014707472526363</v>
      </c>
      <c r="K26" s="29">
        <f>(K16/$B$16)*100</f>
        <v>6.2478439322494301</v>
      </c>
      <c r="L26" s="30" t="s">
        <v>44</v>
      </c>
      <c r="M26" s="25"/>
      <c r="N26" s="22"/>
    </row>
    <row r="27" spans="1:14" ht="45" customHeight="1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สุปรียา</cp:lastModifiedBy>
  <dcterms:created xsi:type="dcterms:W3CDTF">2019-08-30T07:41:52Z</dcterms:created>
  <dcterms:modified xsi:type="dcterms:W3CDTF">2020-04-16T03:58:01Z</dcterms:modified>
</cp:coreProperties>
</file>