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งานปีงบ 2562\upload ฐานข้อมูล\สรง\ไตรมาส 2 ปี 62\"/>
    </mc:Choice>
  </mc:AlternateContent>
  <bookViews>
    <workbookView xWindow="0" yWindow="0" windowWidth="21600" windowHeight="9045"/>
  </bookViews>
  <sheets>
    <sheet name="ตาราง3 " sheetId="1" r:id="rId1"/>
  </sheets>
  <definedNames>
    <definedName name="_xlnm.Print_Area" localSheetId="0">'ตาราง3 '!$A$1:$L$27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B21" i="1" s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<sst xmlns="http://schemas.openxmlformats.org/spreadsheetml/2006/main" count="72" uniqueCount="50">
  <si>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ไตรมาสที่ 2 (เมษายน-มิถุนายน) ปี 2562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</si>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</sst>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#,##0______"/>
    <numFmt numFmtId="188" formatCode="0.0"/>
    <numFmt numFmtId="189" formatCode="#,##0.0____"/>
    <numFmt numFmtId="190" formatCode="#,##0.0"/>
  </numFmts>
  <fonts count="8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Border="1" applyAlignment="1">
      <alignment horizontal="left"/>
    </xf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187" fontId="4" fillId="0" borderId="1" xfId="1" applyNumberFormat="1" applyFont="1" applyBorder="1" applyAlignment="1">
      <alignment horizontal="center"/>
    </xf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8"/>
  <sheetViews>
    <sheetView tabSelected="1" topLeftCell="A10" zoomScaleNormal="100" workbookViewId="0">
      <selection activeCell="F19" sqref="F19"/>
    </sheetView>
  </sheetViews>
  <sheetFormatPr defaultRowHeight="19.5" x14ac:dyDescent="0.3"/>
  <cols>
    <col min="1" max="1" width="20.83203125" style="15" customWidth="1"/>
    <col min="2" max="2" width="16" style="15" customWidth="1"/>
    <col min="3" max="3" width="19.5" style="15" customWidth="1"/>
    <col min="4" max="4" width="14" style="15" customWidth="1"/>
    <col min="5" max="5" width="18.5" style="40" customWidth="1"/>
    <col min="6" max="6" width="13.33203125" style="15" customWidth="1"/>
    <col min="7" max="8" width="18.33203125" style="15" customWidth="1"/>
    <col min="9" max="9" width="19" style="15" customWidth="1"/>
    <col min="10" max="10" width="19.83203125" style="15" customWidth="1"/>
    <col min="11" max="11" width="20.5" style="15" customWidth="1"/>
    <col min="12" max="12" width="15.83203125" style="15" customWidth="1"/>
    <col min="13" max="13" width="4.6640625" style="15" customWidth="1"/>
    <col min="14" max="16384" width="9.33203125" style="15"/>
  </cols>
  <sheetData>
    <row r="1" spans="1:24" s="2" customFormat="1" ht="24.9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4" customFormat="1" ht="1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4" s="7" customFormat="1" ht="23.25" customHeight="1" x14ac:dyDescent="0.3">
      <c r="A3" s="5"/>
      <c r="B3" s="5"/>
      <c r="C3" s="5" t="s">
        <v>1</v>
      </c>
      <c r="D3" s="5" t="s">
        <v>2</v>
      </c>
      <c r="E3" s="6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</row>
    <row r="4" spans="1:24" s="7" customFormat="1" ht="23.25" customHeight="1" x14ac:dyDescent="0.3">
      <c r="A4" s="7" t="s">
        <v>11</v>
      </c>
      <c r="B4" s="7" t="s">
        <v>12</v>
      </c>
      <c r="C4" s="7" t="s">
        <v>13</v>
      </c>
      <c r="D4" s="7" t="s">
        <v>14</v>
      </c>
      <c r="E4" s="8" t="s">
        <v>15</v>
      </c>
      <c r="G4" s="7" t="s">
        <v>16</v>
      </c>
      <c r="H4" s="7" t="s">
        <v>17</v>
      </c>
      <c r="I4" s="7" t="s">
        <v>18</v>
      </c>
      <c r="J4" s="7" t="s">
        <v>19</v>
      </c>
      <c r="K4" s="7" t="s">
        <v>20</v>
      </c>
      <c r="L4" s="9" t="s">
        <v>21</v>
      </c>
    </row>
    <row r="5" spans="1:24" s="7" customFormat="1" ht="23.25" customHeight="1" x14ac:dyDescent="0.3">
      <c r="C5" s="7" t="s">
        <v>22</v>
      </c>
      <c r="D5" s="7" t="s">
        <v>23</v>
      </c>
      <c r="E5" s="8" t="s">
        <v>24</v>
      </c>
      <c r="F5" s="7" t="s">
        <v>25</v>
      </c>
      <c r="G5" s="7" t="s">
        <v>26</v>
      </c>
      <c r="H5" s="7" t="s">
        <v>27</v>
      </c>
      <c r="I5" s="7" t="s">
        <v>28</v>
      </c>
      <c r="J5" s="7" t="s">
        <v>29</v>
      </c>
      <c r="K5" s="7" t="s">
        <v>30</v>
      </c>
      <c r="L5" s="9" t="s">
        <v>31</v>
      </c>
    </row>
    <row r="6" spans="1:24" s="7" customFormat="1" ht="23.25" customHeight="1" x14ac:dyDescent="0.3">
      <c r="A6" s="10"/>
      <c r="B6" s="10"/>
      <c r="C6" s="10" t="s">
        <v>32</v>
      </c>
      <c r="D6" s="10"/>
      <c r="E6" s="11" t="s">
        <v>33</v>
      </c>
      <c r="F6" s="10"/>
      <c r="G6" s="10" t="s">
        <v>34</v>
      </c>
      <c r="H6" s="10" t="s">
        <v>35</v>
      </c>
      <c r="I6" s="10" t="s">
        <v>36</v>
      </c>
      <c r="J6" s="10" t="s">
        <v>37</v>
      </c>
      <c r="K6" s="10" t="s">
        <v>38</v>
      </c>
      <c r="L6" s="10" t="s">
        <v>39</v>
      </c>
    </row>
    <row r="7" spans="1:24" s="7" customFormat="1" ht="23.25" customHeight="1" x14ac:dyDescent="0.3">
      <c r="A7" s="9"/>
      <c r="B7" s="12" t="s">
        <v>40</v>
      </c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24" s="13" customFormat="1" ht="23.25" customHeight="1" x14ac:dyDescent="0.3">
      <c r="A8" s="13" t="s">
        <v>41</v>
      </c>
      <c r="B8" s="14">
        <v>37781802.079999998</v>
      </c>
      <c r="C8" s="14">
        <v>1415754.43</v>
      </c>
      <c r="D8" s="14">
        <v>2164213.41</v>
      </c>
      <c r="E8" s="14">
        <v>1737010.11</v>
      </c>
      <c r="F8" s="14">
        <v>1686464.36</v>
      </c>
      <c r="G8" s="14">
        <v>7599647.5599999996</v>
      </c>
      <c r="H8" s="14">
        <v>10549071.279999999</v>
      </c>
      <c r="I8" s="14">
        <v>4403019.3499999996</v>
      </c>
      <c r="J8" s="14">
        <v>3803559.53</v>
      </c>
      <c r="K8" s="14">
        <v>4346089.34</v>
      </c>
      <c r="L8" s="14">
        <v>76972.710000000006</v>
      </c>
    </row>
    <row r="9" spans="1:24" ht="23.25" customHeight="1" x14ac:dyDescent="0.3">
      <c r="A9" s="15" t="s">
        <v>42</v>
      </c>
      <c r="B9" s="16">
        <v>20560866.370000001</v>
      </c>
      <c r="C9" s="16">
        <v>921564.61</v>
      </c>
      <c r="D9" s="16">
        <v>837687.4</v>
      </c>
      <c r="E9" s="16">
        <v>812509.52</v>
      </c>
      <c r="F9" s="16">
        <v>494642.44</v>
      </c>
      <c r="G9" s="16">
        <v>3067395.63</v>
      </c>
      <c r="H9" s="16">
        <v>6189496.4699999997</v>
      </c>
      <c r="I9" s="16">
        <v>3225194.18</v>
      </c>
      <c r="J9" s="16">
        <v>2681222.83</v>
      </c>
      <c r="K9" s="16">
        <v>2284746.08</v>
      </c>
      <c r="L9" s="16">
        <v>46407.199999999997</v>
      </c>
    </row>
    <row r="10" spans="1:24" ht="23.25" customHeight="1" x14ac:dyDescent="0.3">
      <c r="A10" s="15" t="s">
        <v>43</v>
      </c>
      <c r="B10" s="16">
        <v>17220935.719999999</v>
      </c>
      <c r="C10" s="16">
        <v>494189.82</v>
      </c>
      <c r="D10" s="16">
        <v>1326526.01</v>
      </c>
      <c r="E10" s="16">
        <v>924500.59</v>
      </c>
      <c r="F10" s="16">
        <v>1191821.9099999999</v>
      </c>
      <c r="G10" s="16">
        <v>4532251.93</v>
      </c>
      <c r="H10" s="16">
        <v>4359574.8099999996</v>
      </c>
      <c r="I10" s="16">
        <v>1177825.18</v>
      </c>
      <c r="J10" s="16">
        <v>1122336.69</v>
      </c>
      <c r="K10" s="16">
        <v>2061343.25</v>
      </c>
      <c r="L10" s="16">
        <v>30565.52</v>
      </c>
    </row>
    <row r="11" spans="1:24" s="13" customFormat="1" ht="23.25" customHeight="1" x14ac:dyDescent="0.3">
      <c r="A11" s="17" t="s">
        <v>44</v>
      </c>
      <c r="B11" s="14">
        <v>9358668.1600000001</v>
      </c>
      <c r="C11" s="14">
        <v>282382.32</v>
      </c>
      <c r="D11" s="14">
        <v>378577.86</v>
      </c>
      <c r="E11" s="14">
        <v>196251.75</v>
      </c>
      <c r="F11" s="14">
        <v>228784.11</v>
      </c>
      <c r="G11" s="14">
        <v>1536713</v>
      </c>
      <c r="H11" s="14">
        <v>4444440.5</v>
      </c>
      <c r="I11" s="14">
        <v>914548.91</v>
      </c>
      <c r="J11" s="14">
        <v>468040.79</v>
      </c>
      <c r="K11" s="14">
        <v>908928.93</v>
      </c>
      <c r="L11" s="14" t="s">
        <v>45</v>
      </c>
    </row>
    <row r="12" spans="1:24" ht="23.25" customHeight="1" x14ac:dyDescent="0.3">
      <c r="A12" s="15" t="s">
        <v>42</v>
      </c>
      <c r="B12" s="16">
        <v>5165981.5</v>
      </c>
      <c r="C12" s="16">
        <v>213351.8</v>
      </c>
      <c r="D12" s="16">
        <v>123595.89</v>
      </c>
      <c r="E12" s="16">
        <v>97285.2</v>
      </c>
      <c r="F12" s="16">
        <v>69601.87</v>
      </c>
      <c r="G12" s="16">
        <v>607192.94999999995</v>
      </c>
      <c r="H12" s="16">
        <v>2532799.1800000002</v>
      </c>
      <c r="I12" s="16">
        <v>653562.38</v>
      </c>
      <c r="J12" s="16">
        <v>326232.34000000003</v>
      </c>
      <c r="K12" s="16">
        <v>542359.88</v>
      </c>
      <c r="L12" s="16" t="s">
        <v>45</v>
      </c>
    </row>
    <row r="13" spans="1:24" ht="23.25" customHeight="1" x14ac:dyDescent="0.3">
      <c r="A13" s="15" t="s">
        <v>43</v>
      </c>
      <c r="B13" s="16">
        <v>4192686.67</v>
      </c>
      <c r="C13" s="16">
        <v>69030.52</v>
      </c>
      <c r="D13" s="16">
        <v>254981.97</v>
      </c>
      <c r="E13" s="16">
        <v>98966.55</v>
      </c>
      <c r="F13" s="16">
        <v>159182.24</v>
      </c>
      <c r="G13" s="16">
        <v>929520.05</v>
      </c>
      <c r="H13" s="16">
        <v>1911641.32</v>
      </c>
      <c r="I13" s="16">
        <v>260986.53</v>
      </c>
      <c r="J13" s="16">
        <v>141808.44</v>
      </c>
      <c r="K13" s="16">
        <v>366569.05</v>
      </c>
      <c r="L13" s="16" t="s">
        <v>45</v>
      </c>
    </row>
    <row r="14" spans="1:24" s="13" customFormat="1" ht="23.25" customHeight="1" x14ac:dyDescent="0.3">
      <c r="A14" s="13" t="s">
        <v>46</v>
      </c>
      <c r="B14" s="14">
        <v>408388.34</v>
      </c>
      <c r="C14" s="14">
        <v>12297.42</v>
      </c>
      <c r="D14" s="14">
        <v>21001.66</v>
      </c>
      <c r="E14" s="14">
        <v>4196.6000000000004</v>
      </c>
      <c r="F14" s="14">
        <v>9198.1299999999992</v>
      </c>
      <c r="G14" s="14">
        <v>61145.84</v>
      </c>
      <c r="H14" s="14">
        <v>203164.96</v>
      </c>
      <c r="I14" s="14">
        <v>45092.07</v>
      </c>
      <c r="J14" s="14">
        <v>17269.18</v>
      </c>
      <c r="K14" s="14">
        <v>35022.480000000003</v>
      </c>
      <c r="L14" s="14" t="s">
        <v>45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1:24" ht="23.25" customHeight="1" x14ac:dyDescent="0.3">
      <c r="A15" s="15" t="s">
        <v>42</v>
      </c>
      <c r="B15" s="16">
        <v>230684.69</v>
      </c>
      <c r="C15" s="16">
        <v>10052.780000000001</v>
      </c>
      <c r="D15" s="16">
        <v>9324.57</v>
      </c>
      <c r="E15" s="16">
        <v>1444.02</v>
      </c>
      <c r="F15" s="16">
        <v>3126</v>
      </c>
      <c r="G15" s="16">
        <v>22639.07</v>
      </c>
      <c r="H15" s="16">
        <v>120379.93</v>
      </c>
      <c r="I15" s="16">
        <v>28641.1</v>
      </c>
      <c r="J15" s="16">
        <v>13757.24</v>
      </c>
      <c r="K15" s="16">
        <v>21319.98</v>
      </c>
      <c r="L15" s="16" t="s">
        <v>45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spans="1:24" ht="23.25" customHeight="1" x14ac:dyDescent="0.3">
      <c r="A16" s="15" t="s">
        <v>43</v>
      </c>
      <c r="B16" s="16">
        <v>177703.65</v>
      </c>
      <c r="C16" s="16">
        <v>2244.64</v>
      </c>
      <c r="D16" s="16">
        <v>11677.08</v>
      </c>
      <c r="E16" s="16">
        <v>2752.58</v>
      </c>
      <c r="F16" s="16">
        <v>6072.13</v>
      </c>
      <c r="G16" s="16">
        <v>38506.769999999997</v>
      </c>
      <c r="H16" s="16">
        <v>82785.03</v>
      </c>
      <c r="I16" s="16">
        <v>16450.98</v>
      </c>
      <c r="J16" s="16">
        <v>3511.94</v>
      </c>
      <c r="K16" s="16">
        <v>13702.5</v>
      </c>
      <c r="L16" s="16" t="s">
        <v>45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</row>
    <row r="17" spans="1:14" ht="23.25" customHeight="1" x14ac:dyDescent="0.3">
      <c r="A17" s="20"/>
      <c r="B17" s="21" t="s">
        <v>47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4" s="13" customFormat="1" ht="23.25" customHeight="1" x14ac:dyDescent="0.3">
      <c r="A18" s="22" t="s">
        <v>48</v>
      </c>
      <c r="B18" s="23">
        <v>100</v>
      </c>
      <c r="C18" s="23">
        <f>(C8/$B$8)*100</f>
        <v>3.747186084460056</v>
      </c>
      <c r="D18" s="23">
        <f t="shared" ref="D18:L18" si="0">(D8/$B$8)*100</f>
        <v>5.7281900037945466</v>
      </c>
      <c r="E18" s="23">
        <f t="shared" si="0"/>
        <v>4.5974781888963836</v>
      </c>
      <c r="F18" s="23">
        <f t="shared" si="0"/>
        <v>4.4636948667219327</v>
      </c>
      <c r="G18" s="23">
        <f t="shared" si="0"/>
        <v>20.114571411676824</v>
      </c>
      <c r="H18" s="23">
        <f t="shared" si="0"/>
        <v>27.921037905135311</v>
      </c>
      <c r="I18" s="23">
        <f t="shared" si="0"/>
        <v>11.653809790959553</v>
      </c>
      <c r="J18" s="23">
        <f>(J8/$B$8)*100</f>
        <v>10.067173402545123</v>
      </c>
      <c r="K18" s="23">
        <f t="shared" si="0"/>
        <v>11.503128757060072</v>
      </c>
      <c r="L18" s="23">
        <f t="shared" si="0"/>
        <v>0.203729588750204</v>
      </c>
      <c r="M18" s="24"/>
      <c r="N18" s="25"/>
    </row>
    <row r="19" spans="1:14" ht="23.25" customHeight="1" x14ac:dyDescent="0.3">
      <c r="A19" s="26" t="s">
        <v>42</v>
      </c>
      <c r="B19" s="27">
        <v>100</v>
      </c>
      <c r="C19" s="27">
        <f>(C9/$B$9)*100</f>
        <v>4.4821292712871221</v>
      </c>
      <c r="D19" s="27">
        <f t="shared" ref="D19:L19" si="1">(D9/$B$9)*100</f>
        <v>4.0741833779059764</v>
      </c>
      <c r="E19" s="27">
        <f t="shared" si="1"/>
        <v>3.95172803216852</v>
      </c>
      <c r="F19" s="27">
        <f t="shared" si="1"/>
        <v>2.405747068721404</v>
      </c>
      <c r="G19" s="27">
        <f t="shared" si="1"/>
        <v>14.918610795873771</v>
      </c>
      <c r="H19" s="27">
        <f t="shared" si="1"/>
        <v>30.103286304272594</v>
      </c>
      <c r="I19" s="27">
        <f t="shared" si="1"/>
        <v>15.686081130831258</v>
      </c>
      <c r="J19" s="27">
        <f t="shared" si="1"/>
        <v>13.040417566801199</v>
      </c>
      <c r="K19" s="27">
        <f t="shared" si="1"/>
        <v>11.112109961152381</v>
      </c>
      <c r="L19" s="27">
        <f t="shared" si="1"/>
        <v>0.22570644234968582</v>
      </c>
      <c r="M19" s="28"/>
      <c r="N19" s="25"/>
    </row>
    <row r="20" spans="1:14" ht="23.25" customHeight="1" x14ac:dyDescent="0.3">
      <c r="A20" s="26" t="s">
        <v>43</v>
      </c>
      <c r="B20" s="27">
        <v>100</v>
      </c>
      <c r="C20" s="27">
        <f>(C10/$B$10)*100</f>
        <v>2.8697036446518949</v>
      </c>
      <c r="D20" s="27">
        <f t="shared" ref="D20:L20" si="2">(D10/$B$10)*100</f>
        <v>7.7029845042589837</v>
      </c>
      <c r="E20" s="27">
        <f t="shared" si="2"/>
        <v>5.3684689672600445</v>
      </c>
      <c r="F20" s="27">
        <f t="shared" si="2"/>
        <v>6.9207732342665054</v>
      </c>
      <c r="G20" s="27">
        <f>(G10/$B$10)*100</f>
        <v>26.31826750701094</v>
      </c>
      <c r="H20" s="27">
        <f t="shared" si="2"/>
        <v>25.315551262042568</v>
      </c>
      <c r="I20" s="27">
        <f t="shared" si="2"/>
        <v>6.8394958273498503</v>
      </c>
      <c r="J20" s="27">
        <f t="shared" si="2"/>
        <v>6.5172805255671662</v>
      </c>
      <c r="K20" s="27">
        <f t="shared" si="2"/>
        <v>11.969983998058847</v>
      </c>
      <c r="L20" s="27">
        <f t="shared" si="2"/>
        <v>0.17749047146434621</v>
      </c>
      <c r="M20" s="28"/>
      <c r="N20" s="25"/>
    </row>
    <row r="21" spans="1:14" s="13" customFormat="1" ht="23.25" customHeight="1" x14ac:dyDescent="0.3">
      <c r="A21" s="17" t="s">
        <v>49</v>
      </c>
      <c r="B21" s="23">
        <f>SUM(C21:L21)</f>
        <v>100.00000010685282</v>
      </c>
      <c r="C21" s="23">
        <f t="shared" ref="C21:K21" si="3">(C11/$B$11)*100</f>
        <v>3.0173344665316142</v>
      </c>
      <c r="D21" s="23">
        <f t="shared" si="3"/>
        <v>4.0452108518825822</v>
      </c>
      <c r="E21" s="23">
        <f t="shared" si="3"/>
        <v>2.0970051148816458</v>
      </c>
      <c r="F21" s="23">
        <f t="shared" si="3"/>
        <v>2.4446225262890398</v>
      </c>
      <c r="G21" s="23">
        <f t="shared" si="3"/>
        <v>16.420210373181991</v>
      </c>
      <c r="H21" s="23">
        <f t="shared" si="3"/>
        <v>47.490096069396266</v>
      </c>
      <c r="I21" s="23">
        <f t="shared" si="3"/>
        <v>9.772212181952181</v>
      </c>
      <c r="J21" s="23">
        <f>(J11/$B$11)*100</f>
        <v>5.0011474068549511</v>
      </c>
      <c r="K21" s="23">
        <f t="shared" si="3"/>
        <v>9.7121611158825409</v>
      </c>
      <c r="L21" s="14" t="s">
        <v>45</v>
      </c>
      <c r="M21" s="24"/>
      <c r="N21" s="25"/>
    </row>
    <row r="22" spans="1:14" ht="23.25" customHeight="1" x14ac:dyDescent="0.3">
      <c r="A22" s="26" t="s">
        <v>42</v>
      </c>
      <c r="B22" s="27">
        <v>100</v>
      </c>
      <c r="C22" s="27">
        <f>(C12/$B$12)*100</f>
        <v>4.1299373604028586</v>
      </c>
      <c r="D22" s="27">
        <f t="shared" ref="D22:K22" si="4">(D12/$B$12)*100</f>
        <v>2.3924957919419572</v>
      </c>
      <c r="E22" s="27">
        <f t="shared" si="4"/>
        <v>1.8831890900112593</v>
      </c>
      <c r="F22" s="27">
        <f t="shared" si="4"/>
        <v>1.3473116386498867</v>
      </c>
      <c r="G22" s="27">
        <f t="shared" si="4"/>
        <v>11.753680302571738</v>
      </c>
      <c r="H22" s="27">
        <f t="shared" si="4"/>
        <v>49.028421414207543</v>
      </c>
      <c r="I22" s="27">
        <f t="shared" si="4"/>
        <v>12.651272173545337</v>
      </c>
      <c r="J22" s="27">
        <f t="shared" si="4"/>
        <v>6.315011774625984</v>
      </c>
      <c r="K22" s="27">
        <f t="shared" si="4"/>
        <v>10.49868026046938</v>
      </c>
      <c r="L22" s="16" t="s">
        <v>45</v>
      </c>
      <c r="M22" s="28"/>
      <c r="N22" s="25"/>
    </row>
    <row r="23" spans="1:14" ht="23.25" customHeight="1" x14ac:dyDescent="0.3">
      <c r="A23" s="26" t="s">
        <v>43</v>
      </c>
      <c r="B23" s="29">
        <v>100</v>
      </c>
      <c r="C23" s="29">
        <f>(C13/$B$13)*100</f>
        <v>1.6464507232065593</v>
      </c>
      <c r="D23" s="29">
        <f t="shared" ref="D23:K23" si="5">(D13/$B$13)*100</f>
        <v>6.0815889683452067</v>
      </c>
      <c r="E23" s="29">
        <f t="shared" si="5"/>
        <v>2.3604566186196787</v>
      </c>
      <c r="F23" s="29">
        <f t="shared" si="5"/>
        <v>3.7966643474457391</v>
      </c>
      <c r="G23" s="29">
        <f t="shared" si="5"/>
        <v>22.170033755467831</v>
      </c>
      <c r="H23" s="29">
        <f t="shared" si="5"/>
        <v>45.594662097656823</v>
      </c>
      <c r="I23" s="29">
        <f t="shared" si="5"/>
        <v>6.2248040586347937</v>
      </c>
      <c r="J23" s="29">
        <f t="shared" si="5"/>
        <v>3.382280889594834</v>
      </c>
      <c r="K23" s="29">
        <f t="shared" si="5"/>
        <v>8.7430585410285389</v>
      </c>
      <c r="L23" s="16" t="s">
        <v>45</v>
      </c>
      <c r="M23" s="28"/>
      <c r="N23" s="25"/>
    </row>
    <row r="24" spans="1:14" s="13" customFormat="1" ht="23.25" customHeight="1" x14ac:dyDescent="0.3">
      <c r="A24" s="13" t="s">
        <v>46</v>
      </c>
      <c r="B24" s="30">
        <v>100</v>
      </c>
      <c r="C24" s="30">
        <f>(C14/$B$14)*100</f>
        <v>3.0112074208582937</v>
      </c>
      <c r="D24" s="30">
        <f t="shared" ref="D24:K24" si="6">(D14/$B$14)*100</f>
        <v>5.1425709166916951</v>
      </c>
      <c r="E24" s="30">
        <f t="shared" si="6"/>
        <v>1.0276003472577107</v>
      </c>
      <c r="F24" s="30">
        <f t="shared" si="6"/>
        <v>2.2522998575326607</v>
      </c>
      <c r="G24" s="30">
        <f>(G14/$B$14)*100</f>
        <v>14.972474483478152</v>
      </c>
      <c r="H24" s="30">
        <f t="shared" si="6"/>
        <v>49.747982520754633</v>
      </c>
      <c r="I24" s="30">
        <f t="shared" si="6"/>
        <v>11.041468519889671</v>
      </c>
      <c r="J24" s="30">
        <f t="shared" si="6"/>
        <v>4.2286173008759258</v>
      </c>
      <c r="K24" s="30">
        <f t="shared" si="6"/>
        <v>8.5757786326612564</v>
      </c>
      <c r="L24" s="14" t="s">
        <v>45</v>
      </c>
      <c r="M24" s="24"/>
      <c r="N24" s="25"/>
    </row>
    <row r="25" spans="1:14" ht="23.25" customHeight="1" x14ac:dyDescent="0.3">
      <c r="A25" s="26" t="s">
        <v>42</v>
      </c>
      <c r="B25" s="29">
        <v>100</v>
      </c>
      <c r="C25" s="29">
        <f>(C15/$B$15)*100</f>
        <v>4.3578011180542591</v>
      </c>
      <c r="D25" s="29">
        <f t="shared" ref="D25:K25" si="7">(D15/$B$15)*100</f>
        <v>4.0421278065744204</v>
      </c>
      <c r="E25" s="29">
        <f t="shared" si="7"/>
        <v>0.62597132042009374</v>
      </c>
      <c r="F25" s="29">
        <f t="shared" si="7"/>
        <v>1.3550964305433533</v>
      </c>
      <c r="G25" s="29">
        <f t="shared" si="7"/>
        <v>9.8138589084520511</v>
      </c>
      <c r="H25" s="29">
        <f t="shared" si="7"/>
        <v>52.183753503537659</v>
      </c>
      <c r="I25" s="29">
        <f t="shared" si="7"/>
        <v>12.415691739230722</v>
      </c>
      <c r="J25" s="29">
        <f t="shared" si="7"/>
        <v>5.9636554120691754</v>
      </c>
      <c r="K25" s="29">
        <f t="shared" si="7"/>
        <v>9.2420437611182606</v>
      </c>
      <c r="L25" s="16" t="s">
        <v>45</v>
      </c>
      <c r="M25" s="28"/>
      <c r="N25" s="25"/>
    </row>
    <row r="26" spans="1:14" ht="23.25" customHeight="1" x14ac:dyDescent="0.3">
      <c r="A26" s="31" t="s">
        <v>43</v>
      </c>
      <c r="B26" s="32">
        <v>100</v>
      </c>
      <c r="C26" s="32">
        <f>(C16/$B$16)*100</f>
        <v>1.263136688526094</v>
      </c>
      <c r="D26" s="32">
        <f t="shared" ref="D26:J26" si="8">(D16/$B$16)*100</f>
        <v>6.5710974422866384</v>
      </c>
      <c r="E26" s="32">
        <f t="shared" si="8"/>
        <v>1.5489721229698996</v>
      </c>
      <c r="F26" s="32">
        <f t="shared" si="8"/>
        <v>3.4169979063457618</v>
      </c>
      <c r="G26" s="32">
        <f t="shared" si="8"/>
        <v>21.66909345981357</v>
      </c>
      <c r="H26" s="32">
        <f t="shared" si="8"/>
        <v>46.586004282973363</v>
      </c>
      <c r="I26" s="32">
        <f t="shared" si="8"/>
        <v>9.257536353361342</v>
      </c>
      <c r="J26" s="32">
        <f t="shared" si="8"/>
        <v>1.9762903012965689</v>
      </c>
      <c r="K26" s="32">
        <f>(K16/$B$16)*100</f>
        <v>7.7108714424267601</v>
      </c>
      <c r="L26" s="33" t="s">
        <v>45</v>
      </c>
      <c r="M26" s="28"/>
      <c r="N26" s="25"/>
    </row>
    <row r="27" spans="1:14" ht="45" customHeight="1" x14ac:dyDescent="0.3">
      <c r="B27" s="34"/>
      <c r="C27" s="35"/>
      <c r="D27" s="35"/>
      <c r="E27" s="35"/>
      <c r="F27" s="34"/>
      <c r="G27" s="36"/>
      <c r="H27" s="36"/>
      <c r="I27" s="37"/>
      <c r="J27" s="37"/>
      <c r="K27" s="37"/>
      <c r="L27" s="38"/>
      <c r="M27" s="39"/>
    </row>
    <row r="28" spans="1:14" ht="24.75" customHeight="1" x14ac:dyDescent="0.3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2019-08-30T07:41:52Z</dcterms:created>
  <dcterms:modified xsi:type="dcterms:W3CDTF">2019-08-30T07:42:02Z</dcterms:modified>
</cp:coreProperties>
</file>