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60" windowWidth="20115" windowHeight="799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C24" i="1" l="1"/>
  <c r="D24" i="1"/>
  <c r="E24" i="1"/>
  <c r="C5" i="1"/>
  <c r="C20" i="1"/>
  <c r="C18" i="1"/>
  <c r="C16" i="1"/>
  <c r="C14" i="1"/>
  <c r="C13" i="1"/>
  <c r="C12" i="1"/>
  <c r="C10" i="1"/>
  <c r="C9" i="1"/>
  <c r="C7" i="1"/>
  <c r="E5" i="1"/>
  <c r="D5" i="1"/>
  <c r="C31" i="1" l="1"/>
  <c r="E31" i="1"/>
  <c r="E28" i="1"/>
  <c r="E29" i="1"/>
  <c r="E32" i="1"/>
  <c r="E33" i="1"/>
  <c r="E35" i="1"/>
  <c r="E37" i="1"/>
  <c r="E39" i="1"/>
  <c r="E26" i="1"/>
  <c r="D28" i="1"/>
  <c r="D29" i="1"/>
  <c r="D31" i="1"/>
  <c r="D32" i="1"/>
  <c r="D33" i="1"/>
  <c r="D35" i="1"/>
  <c r="D37" i="1"/>
  <c r="D39" i="1"/>
  <c r="D26" i="1"/>
  <c r="C26" i="1" l="1"/>
  <c r="C39" i="1"/>
  <c r="C35" i="1"/>
  <c r="C37" i="1"/>
  <c r="C33" i="1"/>
  <c r="C28" i="1"/>
  <c r="C32" i="1"/>
  <c r="C29" i="1"/>
</calcChain>
</file>

<file path=xl/sharedStrings.xml><?xml version="1.0" encoding="utf-8"?>
<sst xmlns="http://schemas.openxmlformats.org/spreadsheetml/2006/main" count="48" uniqueCount="32">
  <si>
    <t xml:space="preserve">ตารางที่ 3    ประชากรอายุ 15 ปีขึ้นไป ที่มีงานทำ จำแนกตามอาชีพและเพศ </t>
  </si>
  <si>
    <t>อาชีพ</t>
  </si>
  <si>
    <t>รวม</t>
  </si>
  <si>
    <t>ชาย</t>
  </si>
  <si>
    <t>หญิง</t>
  </si>
  <si>
    <t>จำนวน (คน)</t>
  </si>
  <si>
    <t>ยอดรวม</t>
  </si>
  <si>
    <t xml:space="preserve">1. ผู้บัญญัติกฎหมาย ข้าราชการระดับอาวุโส </t>
  </si>
  <si>
    <t>และผู้จัดการ</t>
  </si>
  <si>
    <t>2. ผู้ประกอบวิชาชีพด้านต่างๆ</t>
  </si>
  <si>
    <t xml:space="preserve">3. ผู้ประกอบวิชาชีพด้านเทคนิคสาขาต่างๆ   </t>
  </si>
  <si>
    <t>และอาชีพที่เกี่ยวข้อง</t>
  </si>
  <si>
    <t>4. เสมียน</t>
  </si>
  <si>
    <t xml:space="preserve">5. พนักงานบริการและพนักงานในร้านค้า และตลาด </t>
  </si>
  <si>
    <t xml:space="preserve">6. ผู้ปฏิบัติงานที่มีฝีมือในด้านการเกษตร </t>
  </si>
  <si>
    <t>และการประมง</t>
  </si>
  <si>
    <t xml:space="preserve">7. ผู้ปฏิบัติงานด้านความสามารถทางฝีมือ </t>
  </si>
  <si>
    <t xml:space="preserve">และธุรกิจการค้าที่เกี่ยวข้อง </t>
  </si>
  <si>
    <t xml:space="preserve">8. ผู้ปฏิบัติการโรงงานและเครื่องจักร </t>
  </si>
  <si>
    <t>และผู้ปฏิบัติงานด้านการประกอบ</t>
  </si>
  <si>
    <t xml:space="preserve">9. อาชีพขั้นพื้นฐานต่างๆ ในด้านการขาย </t>
  </si>
  <si>
    <t>และการให้บริการ</t>
  </si>
  <si>
    <t>10. คนงานซึ่งมิได้จำแนกไว้ในหมวดอื่น</t>
  </si>
  <si>
    <t>ร้อยละ</t>
  </si>
  <si>
    <t xml:space="preserve">และผู้จัดการ  </t>
  </si>
  <si>
    <t xml:space="preserve">และธุรกิจอื่นๆที่เกี่ยวข้อง </t>
  </si>
  <si>
    <t xml:space="preserve"> -</t>
  </si>
  <si>
    <t>.. จำนวนเล็กน้อย</t>
  </si>
  <si>
    <t xml:space="preserve">  แหล่งที่มา  :  สรุปผลการสำรวจโครงการสำรวจภาวะการทำงานของประชากรจังหวัดเลย  </t>
  </si>
  <si>
    <t xml:space="preserve">                เดือนกรกฎาาคม พ.ศ. 2562</t>
  </si>
  <si>
    <t xml:space="preserve">                  เดือนกรกฎาคม พ.ศ. 2562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</si>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</sst>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87" formatCode="_(* #,##0_);_(* \(#,##0\);_(* &quot;-&quot;_);_(@_)"/>
    <numFmt numFmtId="188" formatCode="0.0"/>
    <numFmt numFmtId="189" formatCode="0.000"/>
  </numFmts>
  <fonts count="8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name val="Cordia New"/>
      <charset val="222"/>
    </font>
    <font>
      <b/>
      <sz val="18"/>
      <name val="TH SarabunPSK"/>
      <family val="2"/>
    </font>
    <font>
      <sz val="14"/>
      <name val="Cordia New"/>
      <family val="2"/>
    </font>
    <font>
      <sz val="18"/>
      <name val="TH SarabunPSK"/>
      <family val="2"/>
    </font>
    <font>
      <sz val="18"/>
      <color theme="0"/>
      <name val="TH SarabunPSK"/>
      <family val="2"/>
    </font>
    <font>
      <sz val="14"/>
      <name val="CordiaUPC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0">
    <xf numFmtId="0" fontId="0" fillId="0" borderId="0"/>
    <xf numFmtId="0" fontId="2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  <xf numFmtId="0" fontId="1" fillId="0" borderId="0"/>
  </cellStyleXfs>
  <cellXfs count="35">
    <xf numFmtId="0" fontId="0" fillId="0" borderId="0" xfId="0"/>
    <xf numFmtId="0" fontId="2" fillId="0" borderId="0" xfId="1"/>
    <xf numFmtId="0" fontId="5" fillId="0" borderId="0" xfId="1" applyFont="1"/>
    <xf numFmtId="0" fontId="3" fillId="0" borderId="0" xfId="1" applyFont="1"/>
    <xf numFmtId="0" fontId="3" fillId="0" borderId="0" xfId="4" applyFont="1"/>
    <xf numFmtId="0" fontId="5" fillId="0" borderId="0" xfId="4" applyFont="1"/>
    <xf numFmtId="0" fontId="3" fillId="0" borderId="1" xfId="4" applyFont="1" applyBorder="1" applyAlignment="1">
      <alignment horizontal="right" vertical="center"/>
    </xf>
    <xf numFmtId="0" fontId="3" fillId="0" borderId="0" xfId="4" applyFont="1" applyAlignment="1">
      <alignment horizontal="center" vertical="center"/>
    </xf>
    <xf numFmtId="3" fontId="3" fillId="0" borderId="0" xfId="4" applyNumberFormat="1" applyFont="1"/>
    <xf numFmtId="3" fontId="3" fillId="0" borderId="0" xfId="4" applyNumberFormat="1" applyFont="1" applyAlignment="1">
      <alignment horizontal="right"/>
    </xf>
    <xf numFmtId="0" fontId="5" fillId="0" borderId="0" xfId="4" quotePrefix="1" applyFont="1" applyAlignment="1">
      <alignment horizontal="left" vertical="center"/>
    </xf>
    <xf numFmtId="0" fontId="5" fillId="0" borderId="0" xfId="4" applyFont="1" applyAlignment="1">
      <alignment vertical="center"/>
    </xf>
    <xf numFmtId="0" fontId="5" fillId="0" borderId="0" xfId="4" applyFont="1" applyAlignment="1">
      <alignment horizontal="left" vertical="center"/>
    </xf>
    <xf numFmtId="188" fontId="3" fillId="0" borderId="0" xfId="4" applyNumberFormat="1" applyFont="1" applyAlignment="1">
      <alignment horizontal="right" vertical="center"/>
    </xf>
    <xf numFmtId="188" fontId="5" fillId="0" borderId="0" xfId="4" applyNumberFormat="1" applyFont="1" applyAlignment="1">
      <alignment horizontal="right" vertical="center"/>
    </xf>
    <xf numFmtId="0" fontId="5" fillId="0" borderId="2" xfId="4" quotePrefix="1" applyFont="1" applyBorder="1" applyAlignment="1">
      <alignment horizontal="left" vertical="center"/>
    </xf>
    <xf numFmtId="2" fontId="5" fillId="0" borderId="2" xfId="4" applyNumberFormat="1" applyFont="1" applyBorder="1" applyAlignment="1">
      <alignment horizontal="right" vertical="center"/>
    </xf>
    <xf numFmtId="188" fontId="5" fillId="0" borderId="2" xfId="4" applyNumberFormat="1" applyFont="1" applyBorder="1" applyAlignment="1">
      <alignment horizontal="right" vertical="center"/>
    </xf>
    <xf numFmtId="0" fontId="6" fillId="0" borderId="0" xfId="1" applyFont="1"/>
    <xf numFmtId="188" fontId="6" fillId="0" borderId="0" xfId="1" applyNumberFormat="1" applyFont="1" applyAlignment="1">
      <alignment horizontal="right"/>
    </xf>
    <xf numFmtId="0" fontId="7" fillId="0" borderId="0" xfId="1" applyFont="1"/>
    <xf numFmtId="0" fontId="2" fillId="0" borderId="0" xfId="1" applyBorder="1"/>
    <xf numFmtId="0" fontId="5" fillId="0" borderId="0" xfId="4" applyFont="1" applyBorder="1" applyAlignment="1">
      <alignment horizontal="left" vertical="center"/>
    </xf>
    <xf numFmtId="188" fontId="5" fillId="0" borderId="0" xfId="4" applyNumberFormat="1" applyFont="1" applyBorder="1" applyAlignment="1">
      <alignment horizontal="right" vertical="center"/>
    </xf>
    <xf numFmtId="188" fontId="5" fillId="0" borderId="0" xfId="4" applyNumberFormat="1" applyFont="1" applyBorder="1"/>
    <xf numFmtId="3" fontId="0" fillId="0" borderId="0" xfId="0" applyNumberFormat="1"/>
    <xf numFmtId="189" fontId="0" fillId="0" borderId="0" xfId="0" applyNumberFormat="1"/>
    <xf numFmtId="0" fontId="3" fillId="0" borderId="1" xfId="4" applyFont="1" applyBorder="1" applyAlignment="1">
      <alignment horizontal="center" vertical="center"/>
    </xf>
    <xf numFmtId="0" fontId="3" fillId="0" borderId="3" xfId="4" applyFont="1" applyBorder="1" applyAlignment="1">
      <alignment horizontal="center" vertical="center"/>
    </xf>
    <xf numFmtId="0" fontId="3" fillId="0" borderId="0" xfId="4" applyFont="1" applyAlignment="1">
      <alignment horizontal="center" vertical="center"/>
    </xf>
    <xf numFmtId="3" fontId="5" fillId="0" borderId="0" xfId="4" applyNumberFormat="1" applyFont="1" applyFill="1" applyAlignment="1">
      <alignment horizontal="right"/>
    </xf>
    <xf numFmtId="0" fontId="5" fillId="0" borderId="0" xfId="4" applyFont="1" applyFill="1" applyAlignment="1">
      <alignment vertical="center"/>
    </xf>
    <xf numFmtId="0" fontId="5" fillId="0" borderId="0" xfId="4" applyFont="1" applyFill="1"/>
    <xf numFmtId="3" fontId="5" fillId="0" borderId="0" xfId="4" applyNumberFormat="1" applyFont="1" applyFill="1"/>
    <xf numFmtId="187" fontId="5" fillId="0" borderId="0" xfId="4" applyNumberFormat="1" applyFont="1" applyFill="1" applyAlignment="1">
      <alignment horizontal="right"/>
    </xf>
  </cellXfs>
  <cellStyles count="10">
    <cellStyle name="Comma 2" xfId="2"/>
    <cellStyle name="Comma 2 2" xfId="3"/>
    <cellStyle name="Normal" xfId="0" builtinId="0"/>
    <cellStyle name="Normal 2" xfId="4"/>
    <cellStyle name="Normal 2 2" xfId="5"/>
    <cellStyle name="Normal 3" xfId="1"/>
    <cellStyle name="เครื่องหมายจุลภาค 2" xfId="6"/>
    <cellStyle name="เครื่องหมายจุลภาค 3" xfId="8"/>
    <cellStyle name="ปกติ 2" xfId="7"/>
    <cellStyle name="ปกติ 3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4"/>
  <sheetViews>
    <sheetView tabSelected="1" topLeftCell="A32" workbookViewId="0">
      <selection activeCell="I7" sqref="I7"/>
    </sheetView>
  </sheetViews>
  <sheetFormatPr defaultRowHeight="14.25" x14ac:dyDescent="0.2"/>
  <cols>
    <col min="1" max="1" width="6.75" customWidth="1"/>
    <col min="2" max="2" width="26.875" customWidth="1"/>
    <col min="3" max="3" width="19.375" customWidth="1"/>
    <col min="4" max="4" width="22.125" customWidth="1"/>
    <col min="5" max="5" width="21.625" customWidth="1"/>
  </cols>
  <sheetData>
    <row r="1" spans="1:10" ht="27.75" x14ac:dyDescent="0.65">
      <c r="A1" s="4" t="s">
        <v>0</v>
      </c>
      <c r="B1" s="4"/>
      <c r="C1" s="5"/>
      <c r="D1" s="5"/>
      <c r="E1" s="5"/>
    </row>
    <row r="2" spans="1:10" ht="27.75" x14ac:dyDescent="0.65">
      <c r="A2" s="3" t="s">
        <v>29</v>
      </c>
      <c r="B2" s="2"/>
      <c r="C2" s="2"/>
      <c r="D2" s="2"/>
      <c r="E2" s="2"/>
    </row>
    <row r="3" spans="1:10" ht="27.75" x14ac:dyDescent="0.2">
      <c r="A3" s="27" t="s">
        <v>1</v>
      </c>
      <c r="B3" s="27"/>
      <c r="C3" s="6" t="s">
        <v>2</v>
      </c>
      <c r="D3" s="6" t="s">
        <v>3</v>
      </c>
      <c r="E3" s="6" t="s">
        <v>4</v>
      </c>
    </row>
    <row r="4" spans="1:10" ht="27.75" x14ac:dyDescent="0.2">
      <c r="A4" s="7"/>
      <c r="B4" s="7"/>
      <c r="C4" s="28" t="s">
        <v>5</v>
      </c>
      <c r="D4" s="28"/>
      <c r="E4" s="28"/>
    </row>
    <row r="5" spans="1:10" ht="27.75" x14ac:dyDescent="0.65">
      <c r="A5" s="29" t="s">
        <v>6</v>
      </c>
      <c r="B5" s="29"/>
      <c r="C5" s="9">
        <f>SUM(C7:C20)</f>
        <v>295089</v>
      </c>
      <c r="D5" s="9">
        <f>SUM(D7:D21)</f>
        <v>162998</v>
      </c>
      <c r="E5" s="9">
        <f>SUM(E7:E20)</f>
        <v>132091</v>
      </c>
      <c r="H5" s="25"/>
      <c r="I5" s="25"/>
      <c r="J5" s="25"/>
    </row>
    <row r="6" spans="1:10" ht="27.75" x14ac:dyDescent="0.65">
      <c r="A6" s="7"/>
      <c r="B6" s="7"/>
      <c r="C6" s="8"/>
      <c r="D6" s="9"/>
      <c r="E6" s="8"/>
      <c r="H6" s="25"/>
    </row>
    <row r="7" spans="1:10" ht="27.75" x14ac:dyDescent="0.65">
      <c r="A7" s="10" t="s">
        <v>7</v>
      </c>
      <c r="B7" s="10"/>
      <c r="C7" s="30">
        <f>SUM(D7:E7)</f>
        <v>3086</v>
      </c>
      <c r="D7" s="30">
        <v>2645</v>
      </c>
      <c r="E7" s="30">
        <v>441</v>
      </c>
      <c r="H7" s="25"/>
      <c r="I7" s="25"/>
      <c r="J7" s="25"/>
    </row>
    <row r="8" spans="1:10" ht="27.75" x14ac:dyDescent="0.65">
      <c r="A8" s="10"/>
      <c r="B8" s="12" t="s">
        <v>8</v>
      </c>
      <c r="C8" s="30"/>
      <c r="D8" s="31"/>
      <c r="E8" s="31"/>
      <c r="H8" s="25"/>
      <c r="I8" s="25"/>
      <c r="J8" s="25"/>
    </row>
    <row r="9" spans="1:10" ht="27.75" x14ac:dyDescent="0.65">
      <c r="A9" s="12" t="s">
        <v>9</v>
      </c>
      <c r="B9" s="12"/>
      <c r="C9" s="30">
        <f>SUM(D9:E9)</f>
        <v>11606</v>
      </c>
      <c r="D9" s="30">
        <v>3357</v>
      </c>
      <c r="E9" s="30">
        <v>8249</v>
      </c>
      <c r="H9" s="25"/>
      <c r="I9" s="25"/>
      <c r="J9" s="25"/>
    </row>
    <row r="10" spans="1:10" ht="27.75" x14ac:dyDescent="0.65">
      <c r="A10" s="10" t="s">
        <v>10</v>
      </c>
      <c r="B10" s="10"/>
      <c r="C10" s="30">
        <f>SUM(D10:E10)</f>
        <v>4802</v>
      </c>
      <c r="D10" s="30">
        <v>3092</v>
      </c>
      <c r="E10" s="30">
        <v>1710</v>
      </c>
      <c r="H10" s="25"/>
      <c r="I10" s="25"/>
      <c r="J10" s="25"/>
    </row>
    <row r="11" spans="1:10" ht="27.75" x14ac:dyDescent="0.65">
      <c r="A11" s="10"/>
      <c r="B11" s="10" t="s">
        <v>11</v>
      </c>
      <c r="C11" s="30"/>
      <c r="D11" s="32"/>
      <c r="E11" s="32"/>
      <c r="H11" s="25"/>
      <c r="I11" s="25"/>
      <c r="J11" s="25"/>
    </row>
    <row r="12" spans="1:10" ht="27.75" x14ac:dyDescent="0.65">
      <c r="A12" s="12" t="s">
        <v>12</v>
      </c>
      <c r="B12" s="12"/>
      <c r="C12" s="30">
        <f>SUM(D12:E12)</f>
        <v>5410</v>
      </c>
      <c r="D12" s="30">
        <v>1520</v>
      </c>
      <c r="E12" s="30">
        <v>3890</v>
      </c>
      <c r="H12" s="25"/>
      <c r="I12" s="25"/>
      <c r="J12" s="25"/>
    </row>
    <row r="13" spans="1:10" ht="27.75" x14ac:dyDescent="0.65">
      <c r="A13" s="10" t="s">
        <v>13</v>
      </c>
      <c r="B13" s="10"/>
      <c r="C13" s="30">
        <f t="shared" ref="C13" si="0">SUM(D13:E13)</f>
        <v>42910</v>
      </c>
      <c r="D13" s="30">
        <v>16410</v>
      </c>
      <c r="E13" s="30">
        <v>26500</v>
      </c>
      <c r="H13" s="25"/>
      <c r="I13" s="25"/>
      <c r="J13" s="25"/>
    </row>
    <row r="14" spans="1:10" ht="27.75" x14ac:dyDescent="0.65">
      <c r="A14" s="10" t="s">
        <v>14</v>
      </c>
      <c r="B14" s="10"/>
      <c r="C14" s="30">
        <f>SUM(D14:E14)</f>
        <v>178950</v>
      </c>
      <c r="D14" s="30">
        <v>102980</v>
      </c>
      <c r="E14" s="30">
        <v>75970</v>
      </c>
      <c r="H14" s="25"/>
      <c r="I14" s="25"/>
      <c r="J14" s="25"/>
    </row>
    <row r="15" spans="1:10" ht="27.75" x14ac:dyDescent="0.65">
      <c r="A15" s="1"/>
      <c r="B15" s="12" t="s">
        <v>15</v>
      </c>
      <c r="C15" s="30"/>
      <c r="D15" s="33"/>
      <c r="E15" s="33"/>
      <c r="H15" s="25"/>
      <c r="I15" s="25"/>
      <c r="J15" s="25"/>
    </row>
    <row r="16" spans="1:10" ht="27.75" x14ac:dyDescent="0.65">
      <c r="A16" s="10" t="s">
        <v>16</v>
      </c>
      <c r="B16" s="10"/>
      <c r="C16" s="30">
        <f>SUM(D16:E16)</f>
        <v>13262</v>
      </c>
      <c r="D16" s="30">
        <v>11518</v>
      </c>
      <c r="E16" s="30">
        <v>1744</v>
      </c>
      <c r="H16" s="25"/>
      <c r="I16" s="25"/>
      <c r="J16" s="25"/>
    </row>
    <row r="17" spans="1:10" ht="27.75" x14ac:dyDescent="0.65">
      <c r="A17" s="1"/>
      <c r="B17" s="12" t="s">
        <v>17</v>
      </c>
      <c r="C17" s="30"/>
      <c r="D17" s="33"/>
      <c r="E17" s="33"/>
      <c r="H17" s="25"/>
      <c r="I17" s="25"/>
      <c r="J17" s="25"/>
    </row>
    <row r="18" spans="1:10" ht="27.75" x14ac:dyDescent="0.65">
      <c r="A18" s="10" t="s">
        <v>18</v>
      </c>
      <c r="B18" s="10"/>
      <c r="C18" s="30">
        <f>SUM(D18:E18)</f>
        <v>6310</v>
      </c>
      <c r="D18" s="30">
        <v>5425</v>
      </c>
      <c r="E18" s="30">
        <v>885</v>
      </c>
      <c r="H18" s="25"/>
      <c r="I18" s="25"/>
      <c r="J18" s="25"/>
    </row>
    <row r="19" spans="1:10" ht="27.75" x14ac:dyDescent="0.65">
      <c r="A19" s="1"/>
      <c r="B19" s="12" t="s">
        <v>19</v>
      </c>
      <c r="C19" s="30"/>
      <c r="D19" s="33"/>
      <c r="E19" s="30"/>
      <c r="H19" s="25"/>
      <c r="I19" s="25"/>
      <c r="J19" s="25"/>
    </row>
    <row r="20" spans="1:10" ht="27.75" x14ac:dyDescent="0.65">
      <c r="A20" s="12" t="s">
        <v>20</v>
      </c>
      <c r="B20" s="12"/>
      <c r="C20" s="30">
        <f>SUM(D20:E20)</f>
        <v>28753</v>
      </c>
      <c r="D20" s="30">
        <v>16051</v>
      </c>
      <c r="E20" s="30">
        <v>12702</v>
      </c>
      <c r="H20" s="25"/>
      <c r="I20" s="25"/>
      <c r="J20" s="25"/>
    </row>
    <row r="21" spans="1:10" ht="27.75" x14ac:dyDescent="0.65">
      <c r="A21" s="1"/>
      <c r="B21" s="12" t="s">
        <v>21</v>
      </c>
      <c r="C21" s="30"/>
      <c r="D21" s="33"/>
      <c r="E21" s="33"/>
    </row>
    <row r="22" spans="1:10" ht="27.75" x14ac:dyDescent="0.65">
      <c r="A22" s="10" t="s">
        <v>22</v>
      </c>
      <c r="B22" s="10"/>
      <c r="C22" s="34">
        <v>0</v>
      </c>
      <c r="D22" s="34">
        <v>0</v>
      </c>
      <c r="E22" s="34">
        <v>0</v>
      </c>
    </row>
    <row r="23" spans="1:10" ht="27.75" x14ac:dyDescent="0.65">
      <c r="A23" s="5"/>
      <c r="B23" s="5"/>
      <c r="C23" s="29" t="s">
        <v>23</v>
      </c>
      <c r="D23" s="29"/>
      <c r="E23" s="29"/>
    </row>
    <row r="24" spans="1:10" ht="27.75" x14ac:dyDescent="0.2">
      <c r="A24" s="29" t="s">
        <v>6</v>
      </c>
      <c r="B24" s="29"/>
      <c r="C24" s="13">
        <f>SUM(C26,C28:C29,C31:C33,C35,C37,C39)</f>
        <v>100</v>
      </c>
      <c r="D24" s="13">
        <f>SUM(D26:D39)</f>
        <v>100</v>
      </c>
      <c r="E24" s="13">
        <f>SUM(E26:E39)</f>
        <v>100</v>
      </c>
      <c r="G24" s="26"/>
    </row>
    <row r="25" spans="1:10" ht="27.75" x14ac:dyDescent="0.2">
      <c r="A25" s="7"/>
      <c r="B25" s="7"/>
      <c r="C25" s="13"/>
      <c r="D25" s="14"/>
      <c r="E25" s="13"/>
    </row>
    <row r="26" spans="1:10" ht="27.75" x14ac:dyDescent="0.2">
      <c r="A26" s="10" t="s">
        <v>7</v>
      </c>
      <c r="B26" s="10"/>
      <c r="C26" s="14">
        <f>ROUND(C7/$C$5*100,1)</f>
        <v>1</v>
      </c>
      <c r="D26" s="14">
        <f>ROUND(D7/$D$5*100,1)</f>
        <v>1.6</v>
      </c>
      <c r="E26" s="14">
        <f>ROUND(E7/$E$5*100,1)</f>
        <v>0.3</v>
      </c>
    </row>
    <row r="27" spans="1:10" ht="27.75" x14ac:dyDescent="0.2">
      <c r="A27" s="11"/>
      <c r="B27" s="12" t="s">
        <v>24</v>
      </c>
      <c r="C27" s="14"/>
      <c r="D27" s="14"/>
      <c r="E27" s="14"/>
    </row>
    <row r="28" spans="1:10" ht="27.75" x14ac:dyDescent="0.2">
      <c r="A28" s="12" t="s">
        <v>9</v>
      </c>
      <c r="B28" s="12"/>
      <c r="C28" s="14">
        <f>ROUNDUP(C9/$C$5*100,1)</f>
        <v>4</v>
      </c>
      <c r="D28" s="14">
        <f t="shared" ref="D28:D39" si="1">ROUND(D9/$D$5*100,1)</f>
        <v>2.1</v>
      </c>
      <c r="E28" s="14">
        <f t="shared" ref="E28:E39" si="2">ROUND(E9/$E$5*100,1)</f>
        <v>6.2</v>
      </c>
    </row>
    <row r="29" spans="1:10" ht="27.75" x14ac:dyDescent="0.2">
      <c r="A29" s="10" t="s">
        <v>10</v>
      </c>
      <c r="B29" s="10"/>
      <c r="C29" s="14">
        <f>ROUNDUP(C10/$C$5*100,1)</f>
        <v>1.7000000000000002</v>
      </c>
      <c r="D29" s="14">
        <f t="shared" si="1"/>
        <v>1.9</v>
      </c>
      <c r="E29" s="14">
        <f t="shared" si="2"/>
        <v>1.3</v>
      </c>
    </row>
    <row r="30" spans="1:10" ht="27.75" x14ac:dyDescent="0.5">
      <c r="A30" s="1"/>
      <c r="B30" s="12" t="s">
        <v>11</v>
      </c>
      <c r="C30" s="14"/>
      <c r="D30" s="14"/>
      <c r="E30" s="14"/>
    </row>
    <row r="31" spans="1:10" ht="27.75" x14ac:dyDescent="0.2">
      <c r="A31" s="12" t="s">
        <v>12</v>
      </c>
      <c r="B31" s="12"/>
      <c r="C31" s="14">
        <f>ROUNDUP(C12/$C$5*100,1)</f>
        <v>1.9000000000000001</v>
      </c>
      <c r="D31" s="14">
        <f t="shared" si="1"/>
        <v>0.9</v>
      </c>
      <c r="E31" s="14">
        <f>ROUNDUP(E12/$E$5*100,1)</f>
        <v>3</v>
      </c>
    </row>
    <row r="32" spans="1:10" ht="27.75" x14ac:dyDescent="0.2">
      <c r="A32" s="10" t="s">
        <v>13</v>
      </c>
      <c r="B32" s="10"/>
      <c r="C32" s="14">
        <f t="shared" ref="C32:C39" si="3">ROUND(C13/$C$5*100,1)</f>
        <v>14.5</v>
      </c>
      <c r="D32" s="14">
        <f t="shared" si="1"/>
        <v>10.1</v>
      </c>
      <c r="E32" s="14">
        <f t="shared" si="2"/>
        <v>20.100000000000001</v>
      </c>
    </row>
    <row r="33" spans="1:5" ht="27.75" x14ac:dyDescent="0.2">
      <c r="A33" s="10" t="s">
        <v>14</v>
      </c>
      <c r="B33" s="10"/>
      <c r="C33" s="14">
        <f t="shared" si="3"/>
        <v>60.6</v>
      </c>
      <c r="D33" s="14">
        <f t="shared" si="1"/>
        <v>63.2</v>
      </c>
      <c r="E33" s="14">
        <f t="shared" si="2"/>
        <v>57.5</v>
      </c>
    </row>
    <row r="34" spans="1:5" ht="27.75" x14ac:dyDescent="0.5">
      <c r="A34" s="1"/>
      <c r="B34" s="12" t="s">
        <v>15</v>
      </c>
      <c r="C34" s="14"/>
      <c r="D34" s="14"/>
      <c r="E34" s="14"/>
    </row>
    <row r="35" spans="1:5" ht="27.75" x14ac:dyDescent="0.2">
      <c r="A35" s="10" t="s">
        <v>16</v>
      </c>
      <c r="B35" s="10"/>
      <c r="C35" s="14">
        <f t="shared" si="3"/>
        <v>4.5</v>
      </c>
      <c r="D35" s="14">
        <f t="shared" si="1"/>
        <v>7.1</v>
      </c>
      <c r="E35" s="14">
        <f t="shared" si="2"/>
        <v>1.3</v>
      </c>
    </row>
    <row r="36" spans="1:5" ht="27.75" x14ac:dyDescent="0.5">
      <c r="A36" s="1"/>
      <c r="B36" s="12" t="s">
        <v>25</v>
      </c>
      <c r="C36" s="14"/>
      <c r="D36" s="14"/>
      <c r="E36" s="14"/>
    </row>
    <row r="37" spans="1:5" ht="27.75" x14ac:dyDescent="0.2">
      <c r="A37" s="10" t="s">
        <v>18</v>
      </c>
      <c r="B37" s="10"/>
      <c r="C37" s="14">
        <f t="shared" si="3"/>
        <v>2.1</v>
      </c>
      <c r="D37" s="14">
        <f t="shared" si="1"/>
        <v>3.3</v>
      </c>
      <c r="E37" s="14">
        <f t="shared" si="2"/>
        <v>0.7</v>
      </c>
    </row>
    <row r="38" spans="1:5" ht="27.75" x14ac:dyDescent="0.5">
      <c r="A38" s="21"/>
      <c r="B38" s="22" t="s">
        <v>19</v>
      </c>
      <c r="C38" s="14"/>
      <c r="D38" s="14"/>
      <c r="E38" s="14"/>
    </row>
    <row r="39" spans="1:5" ht="27.75" x14ac:dyDescent="0.2">
      <c r="A39" s="22" t="s">
        <v>20</v>
      </c>
      <c r="B39" s="22"/>
      <c r="C39" s="14">
        <f t="shared" si="3"/>
        <v>9.6999999999999993</v>
      </c>
      <c r="D39" s="14">
        <f t="shared" si="1"/>
        <v>9.8000000000000007</v>
      </c>
      <c r="E39" s="14">
        <f t="shared" si="2"/>
        <v>9.6</v>
      </c>
    </row>
    <row r="40" spans="1:5" ht="27.75" x14ac:dyDescent="0.65">
      <c r="A40" s="21"/>
      <c r="B40" s="22" t="s">
        <v>21</v>
      </c>
      <c r="C40" s="23"/>
      <c r="D40" s="23"/>
      <c r="E40" s="24"/>
    </row>
    <row r="41" spans="1:5" ht="27.75" x14ac:dyDescent="0.2">
      <c r="A41" s="15" t="s">
        <v>22</v>
      </c>
      <c r="B41" s="15"/>
      <c r="C41" s="17" t="s">
        <v>31</v>
      </c>
      <c r="D41" s="17" t="s">
        <v>31</v>
      </c>
      <c r="E41" s="16" t="s">
        <v>26</v>
      </c>
    </row>
    <row r="42" spans="1:5" ht="3.75" customHeight="1" x14ac:dyDescent="0.65">
      <c r="A42" s="18" t="s">
        <v>27</v>
      </c>
      <c r="B42" s="19"/>
      <c r="C42" s="18"/>
      <c r="D42" s="18"/>
      <c r="E42" s="18"/>
    </row>
    <row r="43" spans="1:5" ht="27.75" x14ac:dyDescent="0.65">
      <c r="A43" s="2" t="s">
        <v>28</v>
      </c>
      <c r="B43" s="20"/>
      <c r="C43" s="20"/>
      <c r="D43" s="20"/>
      <c r="E43" s="20"/>
    </row>
    <row r="44" spans="1:5" ht="27.75" x14ac:dyDescent="0.65">
      <c r="A44" s="2" t="s">
        <v>30</v>
      </c>
      <c r="B44" s="20"/>
      <c r="C44" s="20"/>
      <c r="D44" s="20"/>
      <c r="E44" s="20"/>
    </row>
  </sheetData>
  <mergeCells count="5">
    <mergeCell ref="A3:B3"/>
    <mergeCell ref="C4:E4"/>
    <mergeCell ref="A5:B5"/>
    <mergeCell ref="C23:E23"/>
    <mergeCell ref="A24:B2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</dc:creator>
  <cp:lastModifiedBy>KKD</cp:lastModifiedBy>
  <dcterms:created xsi:type="dcterms:W3CDTF">2019-11-07T02:26:38Z</dcterms:created>
  <dcterms:modified xsi:type="dcterms:W3CDTF">2019-11-22T07:23:46Z</dcterms:modified>
</cp:coreProperties>
</file>