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_Reports\รายงานสถิติจังหวัด\รายงานสถิติจังหวัด 2563\6. ต้นฉบับจากกรม\Template\ส่วนเนื้อหา\ตารางสถิติ-21 สาขา-หนองคาย\12.สถิติอุตสาหกรรม_ple_63\"/>
    </mc:Choice>
  </mc:AlternateContent>
  <bookViews>
    <workbookView xWindow="0" yWindow="0" windowWidth="20490" windowHeight="7800"/>
  </bookViews>
  <sheets>
    <sheet name="T-12.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I9" i="1" s="1"/>
  <c r="H9" i="1"/>
  <c r="I10" i="1"/>
  <c r="H11" i="1"/>
  <c r="I11" i="1"/>
  <c r="H12" i="1"/>
  <c r="I12" i="1"/>
  <c r="H15" i="1"/>
  <c r="H16" i="1"/>
  <c r="I16" i="1"/>
  <c r="H17" i="1"/>
  <c r="I17" i="1"/>
  <c r="H18" i="1"/>
  <c r="H19" i="1"/>
  <c r="H21" i="1"/>
  <c r="I21" i="1"/>
  <c r="H22" i="1"/>
  <c r="H23" i="1"/>
  <c r="I23" i="1"/>
  <c r="H24" i="1"/>
  <c r="I24" i="1"/>
  <c r="H26" i="1"/>
  <c r="I26" i="1"/>
  <c r="H27" i="1"/>
  <c r="I27" i="1"/>
  <c r="H29" i="1"/>
  <c r="I29" i="1"/>
  <c r="H30" i="1"/>
  <c r="I30" i="1"/>
</calcChain>
</file>

<file path=xl/sharedStrings.xml><?xml version="1.0" encoding="utf-8"?>
<sst xmlns="http://schemas.openxmlformats.org/spreadsheetml/2006/main" count="76" uniqueCount="72">
  <si>
    <t xml:space="preserve">  Source:  Nong Khai Provincial  Industrial Office</t>
  </si>
  <si>
    <t>สำนักงานอุตสาหกรรมจังหวัดหนองคาย</t>
  </si>
  <si>
    <t xml:space="preserve">        ที่มา:   </t>
  </si>
  <si>
    <t xml:space="preserve">               or more people to used the machinery or not. </t>
  </si>
  <si>
    <t>หรือใช้คนงานตั้งแต่เจ็ดคนขึ้นไปโดยใช้เครื่องจักรหรือไม่ก็ตาม</t>
  </si>
  <si>
    <t xml:space="preserve">                from 50 horsepower or the equivalent 50 horsepower or employees from 7 </t>
  </si>
  <si>
    <t xml:space="preserve">มีกำลังรวมตั้งแต่ห้าสิบแรงม้าหรือกำลังเทียบเท่าตั้งแต่ห้าสิบแรงม้าขึ้นไป </t>
  </si>
  <si>
    <r>
      <t xml:space="preserve">           </t>
    </r>
    <r>
      <rPr>
        <vertAlign val="superscript"/>
        <sz val="12"/>
        <rFont val="TH SarabunPSK"/>
        <family val="2"/>
      </rPr>
      <t xml:space="preserve"> 2/</t>
    </r>
    <r>
      <rPr>
        <sz val="12"/>
        <rFont val="TH SarabunPSK"/>
        <family val="2"/>
      </rPr>
      <t xml:space="preserve"> Industrial establshment is mean factory, building or vehicle used machinery </t>
    </r>
  </si>
  <si>
    <r>
      <t>2/</t>
    </r>
    <r>
      <rPr>
        <sz val="12"/>
        <rFont val="TH SarabunPSK"/>
        <family val="2"/>
      </rPr>
      <t xml:space="preserve"> สถานประกอบการอุตสาหกรรม คือ โรงงาน อาคาร สถานที่ หรือยานพาหนะที่ใช้เครื่องจักร</t>
    </r>
  </si>
  <si>
    <t xml:space="preserve">                from 5 horsepower or the equivalent 5 horsepower or employees from 7 </t>
  </si>
  <si>
    <t xml:space="preserve">มีกำลังรวมตั้งแต่ห้าแรงม้าหรือกำลังเทียบเท่าตั้งแต่ห้าแรงม้าขึ้นไป </t>
  </si>
  <si>
    <r>
      <t xml:space="preserve">  Note: </t>
    </r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 xml:space="preserve"> Industrial establshment is mean factory, building or vehicle used machinery </t>
    </r>
  </si>
  <si>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 xml:space="preserve"> สถานประกอบการอุตสาหกรรม คือ โรงงาน อาคาร สถานที่ หรือยานพาหนะที่ใช้เครื่องจักร</t>
    </r>
  </si>
  <si>
    <t xml:space="preserve"> หมายเหตุ:</t>
  </si>
  <si>
    <t>Others</t>
  </si>
  <si>
    <t>อื่น ๆ</t>
  </si>
  <si>
    <t>Transport</t>
  </si>
  <si>
    <t>ขนส่ง</t>
  </si>
  <si>
    <t>Electricity</t>
  </si>
  <si>
    <t>ไฟฟ้า</t>
  </si>
  <si>
    <t>Machinery and equipment</t>
  </si>
  <si>
    <t>เครืองจักรกล</t>
  </si>
  <si>
    <t>Metal products</t>
  </si>
  <si>
    <t>ผลิตภัณฑ์โลหะ</t>
  </si>
  <si>
    <t>Metals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</si>
  <si>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</si>
  <si>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</si>
  <si>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</si>
  <si>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</si>
  <si>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</si>
  <si>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</si>
  <si>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</si>
  <si>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</t>
  </si>
  <si>
    <t>ปิโตรเคมีและผลิตภัณฑ์</t>
  </si>
  <si>
    <t>Chemical</t>
  </si>
  <si>
    <t>เคมี</t>
  </si>
  <si>
    <t>Printing</t>
  </si>
  <si>
    <t>สิ่งพิมพ์</t>
  </si>
  <si>
    <t>Paper and paper product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</si>
  <si>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</si>
  <si>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</si>
  <si>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</si>
  <si>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</si>
  <si>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</si>
  <si>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</si>
  <si>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เครื่องหนัง</t>
  </si>
  <si>
    <t>Wearing apparel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</si>
  <si>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</si>
  <si>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</si>
  <si>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</si>
  <si>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</si>
  <si>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</si>
  <si>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</si>
  <si>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อาหาร</t>
  </si>
  <si>
    <t>Agriculture</t>
  </si>
  <si>
    <t>การเกษตร</t>
  </si>
  <si>
    <t>Total</t>
  </si>
  <si>
    <t>รวมยอด</t>
  </si>
  <si>
    <t>(2019)</t>
  </si>
  <si>
    <t>(2018)</t>
  </si>
  <si>
    <t>(2017)</t>
  </si>
  <si>
    <t>Type of industry</t>
  </si>
  <si>
    <t>Percentage change (%)</t>
  </si>
  <si>
    <r>
      <t>2562</t>
    </r>
    <r>
      <rPr>
        <vertAlign val="superscript"/>
        <sz val="13"/>
        <rFont val="TH SarabunPSK"/>
        <family val="2"/>
      </rPr>
      <t>2/</t>
    </r>
  </si>
  <si>
    <r>
      <t>2561</t>
    </r>
    <r>
      <rPr>
        <vertAlign val="superscript"/>
        <sz val="13"/>
        <rFont val="TH SarabunPSK"/>
        <family val="2"/>
      </rPr>
      <t>1/</t>
    </r>
  </si>
  <si>
    <r>
      <t>2560</t>
    </r>
    <r>
      <rPr>
        <vertAlign val="superscript"/>
        <sz val="13"/>
        <rFont val="TH SarabunPSK"/>
        <family val="2"/>
      </rPr>
      <t>1/</t>
    </r>
  </si>
  <si>
    <t>ประเภทอุตสาหกรรม</t>
  </si>
  <si>
    <t>อัตราการเปลี่ยนแปลง</t>
  </si>
  <si>
    <t>Industrial Establishment by Type of Industries: 2017 - 2019</t>
  </si>
  <si>
    <t>Table</t>
  </si>
  <si>
    <t>สถานประกอบการอุตสาหกรรม จำแนกตามประเภทอุตสาหกรรม พ.ศ. 2560 - 2562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</si>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</sst>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____;\-#,##0.0____"/>
    <numFmt numFmtId="188" formatCode="#,##0____;\-#,##0____"/>
    <numFmt numFmtId="189" formatCode="#,##0.0__;\-\ #,##0.0__"/>
    <numFmt numFmtId="190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0" borderId="0" xfId="2" applyFont="1" applyBorder="1"/>
    <xf numFmtId="0" fontId="2" fillId="0" borderId="0" xfId="2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/>
    <xf numFmtId="0" fontId="4" fillId="0" borderId="0" xfId="2" applyFont="1"/>
    <xf numFmtId="0" fontId="5" fillId="0" borderId="0" xfId="2" applyFont="1" applyBorder="1" applyAlignment="1">
      <alignment vertical="center"/>
    </xf>
    <xf numFmtId="0" fontId="4" fillId="0" borderId="0" xfId="2" applyFont="1" applyAlignment="1">
      <alignment horizontal="left"/>
    </xf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4" fillId="0" borderId="4" xfId="2" applyFont="1" applyBorder="1" applyAlignment="1">
      <alignment vertical="center"/>
    </xf>
    <xf numFmtId="187" fontId="4" fillId="0" borderId="4" xfId="1" applyNumberFormat="1" applyFont="1" applyBorder="1"/>
    <xf numFmtId="187" fontId="4" fillId="0" borderId="4" xfId="1" applyNumberFormat="1" applyFont="1" applyBorder="1" applyAlignment="1">
      <alignment vertical="center"/>
    </xf>
    <xf numFmtId="188" fontId="4" fillId="0" borderId="4" xfId="2" applyNumberFormat="1" applyFont="1" applyBorder="1" applyAlignment="1">
      <alignment vertical="center"/>
    </xf>
    <xf numFmtId="188" fontId="4" fillId="0" borderId="4" xfId="1" applyNumberFormat="1" applyFont="1" applyBorder="1" applyAlignment="1">
      <alignment vertical="center"/>
    </xf>
    <xf numFmtId="0" fontId="4" fillId="0" borderId="5" xfId="2" applyFont="1" applyBorder="1" applyAlignment="1">
      <alignment vertical="center"/>
    </xf>
    <xf numFmtId="43" fontId="4" fillId="0" borderId="4" xfId="1" applyFont="1" applyBorder="1" applyAlignment="1">
      <alignment vertical="center"/>
    </xf>
    <xf numFmtId="0" fontId="4" fillId="0" borderId="0" xfId="2" applyFont="1" applyBorder="1" applyAlignment="1">
      <alignment vertical="top"/>
    </xf>
    <xf numFmtId="0" fontId="4" fillId="0" borderId="0" xfId="2" applyFont="1" applyAlignment="1">
      <alignment vertical="top"/>
    </xf>
    <xf numFmtId="0" fontId="4" fillId="0" borderId="0" xfId="2" applyFont="1" applyBorder="1" applyAlignment="1"/>
    <xf numFmtId="43" fontId="4" fillId="0" borderId="0" xfId="1" applyFont="1" applyBorder="1" applyAlignment="1">
      <alignment horizontal="right"/>
    </xf>
    <xf numFmtId="189" fontId="4" fillId="0" borderId="0" xfId="1" applyNumberFormat="1" applyFont="1" applyBorder="1" applyAlignment="1">
      <alignment horizontal="right"/>
    </xf>
    <xf numFmtId="0" fontId="6" fillId="0" borderId="0" xfId="2" applyFont="1" applyBorder="1"/>
    <xf numFmtId="189" fontId="6" fillId="0" borderId="0" xfId="1" applyNumberFormat="1" applyFont="1" applyBorder="1" applyAlignment="1">
      <alignment horizontal="right"/>
    </xf>
    <xf numFmtId="0" fontId="4" fillId="0" borderId="0" xfId="2" applyFont="1" applyBorder="1" applyAlignment="1">
      <alignment horizontal="center" vertical="center"/>
    </xf>
    <xf numFmtId="0" fontId="6" fillId="0" borderId="5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6" fillId="0" borderId="6" xfId="2" applyFont="1" applyBorder="1" applyAlignment="1">
      <alignment horizontal="center"/>
    </xf>
    <xf numFmtId="0" fontId="6" fillId="0" borderId="4" xfId="2" applyFont="1" applyBorder="1"/>
    <xf numFmtId="187" fontId="6" fillId="0" borderId="4" xfId="1" applyNumberFormat="1" applyFont="1" applyBorder="1"/>
    <xf numFmtId="188" fontId="6" fillId="0" borderId="4" xfId="2" applyNumberFormat="1" applyFont="1" applyBorder="1"/>
    <xf numFmtId="188" fontId="6" fillId="0" borderId="7" xfId="1" applyNumberFormat="1" applyFont="1" applyBorder="1"/>
    <xf numFmtId="0" fontId="6" fillId="0" borderId="5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2" applyFont="1"/>
    <xf numFmtId="0" fontId="3" fillId="0" borderId="0" xfId="2" applyFont="1" applyBorder="1" applyAlignment="1">
      <alignment horizontal="center" vertical="center" shrinkToFit="1"/>
    </xf>
    <xf numFmtId="0" fontId="3" fillId="0" borderId="1" xfId="2" applyFont="1" applyBorder="1"/>
    <xf numFmtId="0" fontId="3" fillId="0" borderId="2" xfId="2" applyFont="1" applyBorder="1" applyAlignment="1">
      <alignment horizontal="center" vertical="center"/>
    </xf>
    <xf numFmtId="0" fontId="3" fillId="0" borderId="8" xfId="2" quotePrefix="1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4" xfId="2" quotePrefix="1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/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8" fillId="0" borderId="0" xfId="2" applyFont="1" applyBorder="1"/>
    <xf numFmtId="0" fontId="8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0" fontId="9" fillId="0" borderId="0" xfId="2" applyFont="1" applyBorder="1"/>
    <xf numFmtId="0" fontId="3" fillId="0" borderId="0" xfId="2" applyFont="1" applyBorder="1"/>
    <xf numFmtId="0" fontId="10" fillId="0" borderId="0" xfId="2" applyFont="1" applyFill="1" applyAlignment="1">
      <alignment horizontal="left"/>
    </xf>
    <xf numFmtId="43" fontId="3" fillId="0" borderId="0" xfId="1" applyFont="1" applyBorder="1" applyAlignment="1"/>
    <xf numFmtId="190" fontId="3" fillId="0" borderId="0" xfId="1" applyNumberFormat="1" applyFont="1" applyBorder="1" applyAlignment="1"/>
    <xf numFmtId="43" fontId="3" fillId="0" borderId="0" xfId="1" applyFont="1" applyBorder="1"/>
    <xf numFmtId="190" fontId="3" fillId="0" borderId="0" xfId="1" applyNumberFormat="1" applyFont="1" applyFill="1" applyBorder="1" applyAlignmen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22</xdr:row>
      <xdr:rowOff>0</xdr:rowOff>
    </xdr:from>
    <xdr:to>
      <xdr:col>12</xdr:col>
      <xdr:colOff>9525</xdr:colOff>
      <xdr:row>23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7324725" y="398145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83993</xdr:colOff>
      <xdr:row>0</xdr:row>
      <xdr:rowOff>19050</xdr:rowOff>
    </xdr:from>
    <xdr:to>
      <xdr:col>12</xdr:col>
      <xdr:colOff>443993</xdr:colOff>
      <xdr:row>3</xdr:row>
      <xdr:rowOff>1664</xdr:rowOff>
    </xdr:to>
    <xdr:grpSp>
      <xdr:nvGrpSpPr>
        <xdr:cNvPr id="3" name="Group 12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pSpPr/>
      </xdr:nvGrpSpPr>
      <xdr:grpSpPr>
        <a:xfrm>
          <a:off x="9942368" y="19050"/>
          <a:ext cx="360000" cy="677939"/>
          <a:chOff x="10039350" y="1885951"/>
          <a:chExt cx="342900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:a16="http://schemas.microsoft.com/office/drawing/2014/main" xmlns="" id="{00000000-0008-0000-0200-000007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:a16="http://schemas.microsoft.com/office/drawing/2014/main" xmlns="" id="{00000000-0008-0000-0200-000008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110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3"/>
  <sheetViews>
    <sheetView showGridLines="0" tabSelected="1" view="pageBreakPreview" zoomScaleNormal="100" zoomScaleSheetLayoutView="100" workbookViewId="0">
      <selection activeCell="H42" sqref="H42"/>
    </sheetView>
  </sheetViews>
  <sheetFormatPr defaultColWidth="8" defaultRowHeight="18.75" x14ac:dyDescent="0.3"/>
  <cols>
    <col min="1" max="1" width="1.5" style="2" customWidth="1"/>
    <col min="2" max="2" width="5.125" style="2" customWidth="1"/>
    <col min="3" max="3" width="4.625" style="2" customWidth="1"/>
    <col min="4" max="4" width="14.875" style="2" customWidth="1"/>
    <col min="5" max="9" width="15.5" style="2" customWidth="1"/>
    <col min="10" max="10" width="1.25" style="2" customWidth="1"/>
    <col min="11" max="11" width="23" style="2" customWidth="1"/>
    <col min="12" max="12" width="1.5" style="2" customWidth="1"/>
    <col min="13" max="13" width="5.875" style="1" customWidth="1"/>
    <col min="14" max="16384" width="8" style="1"/>
  </cols>
  <sheetData>
    <row r="1" spans="1:13" s="64" customFormat="1" ht="17.25" x14ac:dyDescent="0.3">
      <c r="A1" s="6"/>
      <c r="B1" s="65"/>
      <c r="C1" s="6"/>
      <c r="D1" s="6"/>
      <c r="E1" s="69"/>
      <c r="F1" s="69"/>
      <c r="G1" s="68"/>
      <c r="H1" s="67"/>
      <c r="I1" s="66"/>
      <c r="J1" s="6"/>
      <c r="K1" s="65"/>
      <c r="L1" s="6"/>
      <c r="M1" s="6"/>
    </row>
    <row r="2" spans="1:13" s="63" customFormat="1" ht="18.75" customHeight="1" x14ac:dyDescent="0.3">
      <c r="A2" s="61"/>
      <c r="B2" s="61" t="s">
        <v>71</v>
      </c>
      <c r="C2" s="62">
        <v>12.3</v>
      </c>
      <c r="D2" s="61" t="s">
        <v>70</v>
      </c>
      <c r="E2" s="61"/>
      <c r="F2" s="61"/>
      <c r="G2" s="61"/>
      <c r="H2" s="61"/>
      <c r="I2" s="61"/>
      <c r="J2" s="61"/>
      <c r="K2" s="61"/>
      <c r="L2" s="61"/>
    </row>
    <row r="3" spans="1:13" s="59" customFormat="1" ht="18.75" customHeight="1" x14ac:dyDescent="0.3">
      <c r="A3" s="60"/>
      <c r="B3" s="61" t="s">
        <v>69</v>
      </c>
      <c r="C3" s="62">
        <v>12.3</v>
      </c>
      <c r="D3" s="61" t="s">
        <v>68</v>
      </c>
      <c r="E3" s="60"/>
      <c r="F3" s="60"/>
      <c r="G3" s="60"/>
      <c r="H3" s="60"/>
      <c r="I3" s="60"/>
      <c r="J3" s="60"/>
      <c r="K3" s="60"/>
      <c r="L3" s="60"/>
    </row>
    <row r="4" spans="1:13" ht="3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s="39" customFormat="1" ht="17.25" x14ac:dyDescent="0.3">
      <c r="A5" s="53"/>
      <c r="B5" s="53"/>
      <c r="C5" s="53"/>
      <c r="D5" s="53"/>
      <c r="E5" s="58"/>
      <c r="F5" s="57"/>
      <c r="G5" s="57"/>
      <c r="H5" s="56" t="s">
        <v>67</v>
      </c>
      <c r="I5" s="55"/>
      <c r="J5" s="54"/>
      <c r="K5" s="53"/>
      <c r="L5" s="50"/>
    </row>
    <row r="6" spans="1:13" s="39" customFormat="1" ht="19.5" x14ac:dyDescent="0.3">
      <c r="A6" s="45" t="s">
        <v>66</v>
      </c>
      <c r="B6" s="45"/>
      <c r="C6" s="45"/>
      <c r="D6" s="49"/>
      <c r="E6" s="47" t="s">
        <v>65</v>
      </c>
      <c r="F6" s="47" t="s">
        <v>64</v>
      </c>
      <c r="G6" s="47" t="s">
        <v>63</v>
      </c>
      <c r="H6" s="52" t="s">
        <v>62</v>
      </c>
      <c r="I6" s="51"/>
      <c r="J6" s="46" t="s">
        <v>61</v>
      </c>
      <c r="K6" s="45"/>
      <c r="L6" s="50"/>
    </row>
    <row r="7" spans="1:13" s="39" customFormat="1" ht="17.25" x14ac:dyDescent="0.3">
      <c r="A7" s="45"/>
      <c r="B7" s="45"/>
      <c r="C7" s="45"/>
      <c r="D7" s="49"/>
      <c r="E7" s="47" t="s">
        <v>60</v>
      </c>
      <c r="F7" s="48" t="s">
        <v>59</v>
      </c>
      <c r="G7" s="48" t="s">
        <v>58</v>
      </c>
      <c r="H7" s="47">
        <v>2561</v>
      </c>
      <c r="I7" s="47">
        <v>2562</v>
      </c>
      <c r="J7" s="46"/>
      <c r="K7" s="45"/>
      <c r="L7" s="40"/>
    </row>
    <row r="8" spans="1:13" s="39" customFormat="1" ht="17.25" x14ac:dyDescent="0.3">
      <c r="A8" s="41"/>
      <c r="B8" s="41"/>
      <c r="C8" s="41"/>
      <c r="D8" s="41"/>
      <c r="E8" s="44"/>
      <c r="F8" s="42"/>
      <c r="G8" s="42"/>
      <c r="H8" s="43" t="s">
        <v>59</v>
      </c>
      <c r="I8" s="43" t="s">
        <v>58</v>
      </c>
      <c r="J8" s="42"/>
      <c r="K8" s="41"/>
      <c r="L8" s="40"/>
    </row>
    <row r="9" spans="1:13" s="27" customFormat="1" ht="17.25" customHeight="1" x14ac:dyDescent="0.25">
      <c r="A9" s="38" t="s">
        <v>57</v>
      </c>
      <c r="B9" s="38"/>
      <c r="C9" s="38"/>
      <c r="D9" s="37"/>
      <c r="E9" s="36">
        <f>SUM(E10:E30)</f>
        <v>573</v>
      </c>
      <c r="F9" s="35">
        <f>SUM(F10:F30)</f>
        <v>582</v>
      </c>
      <c r="G9" s="35">
        <f>SUM(G10:G30)</f>
        <v>200</v>
      </c>
      <c r="H9" s="34">
        <f>(F9-E9)/E9*100</f>
        <v>1.5706806282722512</v>
      </c>
      <c r="I9" s="34">
        <f>(G9-F9)/F9*100</f>
        <v>-65.635738831615114</v>
      </c>
      <c r="J9" s="33"/>
      <c r="K9" s="32" t="s">
        <v>56</v>
      </c>
      <c r="L9" s="29"/>
      <c r="M9" s="9"/>
    </row>
    <row r="10" spans="1:13" s="7" customFormat="1" ht="13.5" customHeight="1" x14ac:dyDescent="0.25">
      <c r="A10" s="31"/>
      <c r="B10" s="7" t="s">
        <v>55</v>
      </c>
      <c r="C10" s="31"/>
      <c r="D10" s="30"/>
      <c r="E10" s="19">
        <v>238</v>
      </c>
      <c r="F10" s="18">
        <v>238</v>
      </c>
      <c r="G10" s="18">
        <v>12</v>
      </c>
      <c r="H10" s="21">
        <v>0</v>
      </c>
      <c r="I10" s="16">
        <f>(G10-F10)/F10*100</f>
        <v>-94.9579831932773</v>
      </c>
      <c r="J10" s="15"/>
      <c r="K10" s="7" t="s">
        <v>54</v>
      </c>
      <c r="L10" s="29"/>
      <c r="M10" s="9"/>
    </row>
    <row r="11" spans="1:13" s="7" customFormat="1" ht="13.5" customHeight="1" x14ac:dyDescent="0.25">
      <c r="B11" s="7" t="s">
        <v>53</v>
      </c>
      <c r="D11" s="20"/>
      <c r="E11" s="19">
        <v>48</v>
      </c>
      <c r="F11" s="18">
        <v>53</v>
      </c>
      <c r="G11" s="18">
        <v>39</v>
      </c>
      <c r="H11" s="16">
        <f>(F11-E11)/E11*100</f>
        <v>10.416666666666668</v>
      </c>
      <c r="I11" s="16">
        <f>(G11-F11)/F11*100</f>
        <v>-26.415094339622641</v>
      </c>
      <c r="J11" s="15"/>
      <c r="K11" s="7" t="s">
        <v>52</v>
      </c>
      <c r="L11" s="28"/>
      <c r="M11" s="27"/>
    </row>
    <row r="12" spans="1:13" s="7" customFormat="1" ht="13.5" customHeight="1" x14ac:dyDescent="0.25">
      <c r="B12" s="7" t="s">
        <v>51</v>
      </c>
      <c r="D12" s="20"/>
      <c r="E12" s="19">
        <v>8</v>
      </c>
      <c r="F12" s="18">
        <v>5</v>
      </c>
      <c r="G12" s="18">
        <v>3</v>
      </c>
      <c r="H12" s="16">
        <f>(F12-E12)/E12*100</f>
        <v>-37.5</v>
      </c>
      <c r="I12" s="16">
        <f>(G12-F12)/F12*100</f>
        <v>-40</v>
      </c>
      <c r="J12" s="15"/>
      <c r="K12" s="7" t="s">
        <v>50</v>
      </c>
      <c r="L12" s="26"/>
      <c r="M12" s="24"/>
    </row>
    <row r="13" spans="1:13" s="7" customFormat="1" ht="13.5" customHeight="1" x14ac:dyDescent="0.25">
      <c r="B13" s="7" t="s">
        <v>49</v>
      </c>
      <c r="D13" s="20"/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15"/>
      <c r="K13" s="7" t="s">
        <v>48</v>
      </c>
      <c r="L13" s="26"/>
      <c r="M13" s="24"/>
    </row>
    <row r="14" spans="1:13" s="7" customFormat="1" ht="13.5" customHeight="1" x14ac:dyDescent="0.25">
      <c r="B14" s="7" t="s">
        <v>47</v>
      </c>
      <c r="D14" s="20"/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15"/>
      <c r="K14" s="7" t="s">
        <v>46</v>
      </c>
      <c r="L14" s="26"/>
      <c r="M14" s="24"/>
    </row>
    <row r="15" spans="1:13" s="7" customFormat="1" ht="13.5" customHeight="1" x14ac:dyDescent="0.25">
      <c r="B15" s="7" t="s">
        <v>45</v>
      </c>
      <c r="D15" s="20"/>
      <c r="E15" s="19">
        <v>1</v>
      </c>
      <c r="F15" s="21">
        <v>0</v>
      </c>
      <c r="G15" s="21">
        <v>0</v>
      </c>
      <c r="H15" s="17">
        <f>(F15-E15)/E15*100</f>
        <v>-100</v>
      </c>
      <c r="I15" s="21">
        <v>0</v>
      </c>
      <c r="J15" s="15"/>
      <c r="K15" s="7" t="s">
        <v>44</v>
      </c>
      <c r="L15" s="26"/>
      <c r="M15" s="24"/>
    </row>
    <row r="16" spans="1:13" s="7" customFormat="1" ht="13.5" customHeight="1" x14ac:dyDescent="0.25">
      <c r="B16" s="7" t="s">
        <v>43</v>
      </c>
      <c r="D16" s="20"/>
      <c r="E16" s="19">
        <v>35</v>
      </c>
      <c r="F16" s="18">
        <v>37</v>
      </c>
      <c r="G16" s="18">
        <v>29</v>
      </c>
      <c r="H16" s="17">
        <f>(F16-E16)/E16*100</f>
        <v>5.7142857142857144</v>
      </c>
      <c r="I16" s="16">
        <f>(G16-F16)/F16*100</f>
        <v>-21.621621621621621</v>
      </c>
      <c r="J16" s="15"/>
      <c r="K16" s="7" t="s">
        <v>42</v>
      </c>
      <c r="L16" s="26"/>
      <c r="M16" s="24"/>
    </row>
    <row r="17" spans="1:13" s="7" customFormat="1" ht="13.5" customHeight="1" x14ac:dyDescent="0.25">
      <c r="B17" s="7" t="s">
        <v>41</v>
      </c>
      <c r="D17" s="20"/>
      <c r="E17" s="19">
        <v>7</v>
      </c>
      <c r="F17" s="18">
        <v>6</v>
      </c>
      <c r="G17" s="18">
        <v>1</v>
      </c>
      <c r="H17" s="17">
        <f>(F17-E17)/E17*100</f>
        <v>-14.285714285714285</v>
      </c>
      <c r="I17" s="16">
        <f>(G17-F17)/F17*100</f>
        <v>-83.333333333333343</v>
      </c>
      <c r="J17" s="15"/>
      <c r="K17" s="7" t="s">
        <v>40</v>
      </c>
      <c r="L17" s="26"/>
      <c r="M17" s="24"/>
    </row>
    <row r="18" spans="1:13" s="7" customFormat="1" ht="13.5" customHeight="1" x14ac:dyDescent="0.25">
      <c r="B18" s="7" t="s">
        <v>39</v>
      </c>
      <c r="D18" s="20"/>
      <c r="E18" s="19">
        <v>2</v>
      </c>
      <c r="F18" s="18">
        <v>2</v>
      </c>
      <c r="G18" s="18">
        <v>2</v>
      </c>
      <c r="H18" s="21">
        <f>(F18-E18)/E18*100</f>
        <v>0</v>
      </c>
      <c r="I18" s="21">
        <v>0</v>
      </c>
      <c r="J18" s="15"/>
      <c r="K18" s="7" t="s">
        <v>38</v>
      </c>
      <c r="L18" s="26"/>
      <c r="M18" s="24"/>
    </row>
    <row r="19" spans="1:13" s="7" customFormat="1" ht="13.5" customHeight="1" x14ac:dyDescent="0.25">
      <c r="B19" s="7" t="s">
        <v>37</v>
      </c>
      <c r="D19" s="20"/>
      <c r="E19" s="19">
        <v>1</v>
      </c>
      <c r="F19" s="21">
        <v>0</v>
      </c>
      <c r="G19" s="21">
        <v>0</v>
      </c>
      <c r="H19" s="17">
        <f>(F19-E19)/E19*100</f>
        <v>-100</v>
      </c>
      <c r="I19" s="21">
        <v>0</v>
      </c>
      <c r="J19" s="15"/>
      <c r="K19" s="7" t="s">
        <v>36</v>
      </c>
      <c r="L19" s="25"/>
      <c r="M19" s="24"/>
    </row>
    <row r="20" spans="1:13" s="7" customFormat="1" ht="13.5" customHeight="1" x14ac:dyDescent="0.25">
      <c r="B20" s="7" t="s">
        <v>35</v>
      </c>
      <c r="D20" s="20"/>
      <c r="E20" s="21">
        <v>0</v>
      </c>
      <c r="F20" s="21">
        <v>0</v>
      </c>
      <c r="G20" s="18">
        <v>1</v>
      </c>
      <c r="H20" s="21">
        <v>0</v>
      </c>
      <c r="I20" s="21">
        <v>0</v>
      </c>
      <c r="J20" s="15"/>
      <c r="K20" s="7" t="s">
        <v>34</v>
      </c>
      <c r="L20" s="25"/>
      <c r="M20" s="24"/>
    </row>
    <row r="21" spans="1:13" s="7" customFormat="1" ht="13.5" customHeight="1" x14ac:dyDescent="0.25">
      <c r="B21" s="7" t="s">
        <v>33</v>
      </c>
      <c r="D21" s="20"/>
      <c r="E21" s="19">
        <v>2</v>
      </c>
      <c r="F21" s="18">
        <v>2</v>
      </c>
      <c r="G21" s="18">
        <v>3</v>
      </c>
      <c r="H21" s="21">
        <f>(F21-E21)/E21*100</f>
        <v>0</v>
      </c>
      <c r="I21" s="16">
        <f>(G21-F21)/F21*100</f>
        <v>50</v>
      </c>
      <c r="J21" s="15"/>
      <c r="K21" s="7" t="s">
        <v>32</v>
      </c>
      <c r="L21" s="8"/>
      <c r="M21" s="8"/>
    </row>
    <row r="22" spans="1:13" s="7" customFormat="1" ht="13.5" customHeight="1" x14ac:dyDescent="0.25">
      <c r="B22" s="7" t="s">
        <v>31</v>
      </c>
      <c r="D22" s="20"/>
      <c r="E22" s="19">
        <v>3</v>
      </c>
      <c r="F22" s="18">
        <v>5</v>
      </c>
      <c r="G22" s="18">
        <v>5</v>
      </c>
      <c r="H22" s="17">
        <f>(F22-E22)/E22*100</f>
        <v>66.666666666666657</v>
      </c>
      <c r="I22" s="21">
        <v>0</v>
      </c>
      <c r="J22" s="15"/>
      <c r="K22" s="7" t="s">
        <v>30</v>
      </c>
      <c r="L22" s="9"/>
      <c r="M22" s="8"/>
    </row>
    <row r="23" spans="1:13" s="7" customFormat="1" ht="13.5" customHeight="1" x14ac:dyDescent="0.25">
      <c r="B23" s="7" t="s">
        <v>29</v>
      </c>
      <c r="D23" s="20"/>
      <c r="E23" s="19">
        <v>7</v>
      </c>
      <c r="F23" s="18">
        <v>10</v>
      </c>
      <c r="G23" s="18">
        <v>7</v>
      </c>
      <c r="H23" s="17">
        <f>(F23-E23)/E23*100</f>
        <v>42.857142857142854</v>
      </c>
      <c r="I23" s="16">
        <f>(G23-F23)/F23*100</f>
        <v>-30</v>
      </c>
      <c r="J23" s="15"/>
      <c r="K23" s="7" t="s">
        <v>28</v>
      </c>
      <c r="L23" s="23"/>
      <c r="M23" s="22"/>
    </row>
    <row r="24" spans="1:13" s="7" customFormat="1" ht="13.5" customHeight="1" x14ac:dyDescent="0.25">
      <c r="B24" s="7" t="s">
        <v>27</v>
      </c>
      <c r="D24" s="20"/>
      <c r="E24" s="19">
        <v>70</v>
      </c>
      <c r="F24" s="18">
        <v>74</v>
      </c>
      <c r="G24" s="18">
        <v>32</v>
      </c>
      <c r="H24" s="17">
        <f>(F24-E24)/E24*100</f>
        <v>5.7142857142857144</v>
      </c>
      <c r="I24" s="16">
        <f>(G24-F24)/F24*100</f>
        <v>-56.756756756756758</v>
      </c>
      <c r="J24" s="15"/>
      <c r="K24" s="7" t="s">
        <v>26</v>
      </c>
      <c r="L24" s="9"/>
      <c r="M24" s="8"/>
    </row>
    <row r="25" spans="1:13" s="7" customFormat="1" ht="13.5" customHeight="1" x14ac:dyDescent="0.25">
      <c r="B25" s="7" t="s">
        <v>25</v>
      </c>
      <c r="D25" s="20"/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15"/>
      <c r="K25" s="7" t="s">
        <v>24</v>
      </c>
      <c r="L25" s="9"/>
      <c r="M25" s="8"/>
    </row>
    <row r="26" spans="1:13" s="7" customFormat="1" ht="13.5" customHeight="1" x14ac:dyDescent="0.25">
      <c r="B26" s="7" t="s">
        <v>23</v>
      </c>
      <c r="D26" s="20"/>
      <c r="E26" s="19">
        <v>43</v>
      </c>
      <c r="F26" s="18">
        <v>42</v>
      </c>
      <c r="G26" s="18">
        <v>14</v>
      </c>
      <c r="H26" s="17">
        <f>(F26-E26)/E26*100</f>
        <v>-2.3255813953488373</v>
      </c>
      <c r="I26" s="16">
        <f>(G26-F26)/F26*100</f>
        <v>-66.666666666666657</v>
      </c>
      <c r="J26" s="15"/>
      <c r="K26" s="7" t="s">
        <v>22</v>
      </c>
      <c r="L26" s="9"/>
      <c r="M26" s="8"/>
    </row>
    <row r="27" spans="1:13" s="7" customFormat="1" ht="13.5" customHeight="1" x14ac:dyDescent="0.25">
      <c r="B27" s="7" t="s">
        <v>21</v>
      </c>
      <c r="D27" s="20"/>
      <c r="E27" s="19">
        <v>18</v>
      </c>
      <c r="F27" s="18">
        <v>16</v>
      </c>
      <c r="G27" s="18">
        <v>1</v>
      </c>
      <c r="H27" s="17">
        <f>(F27-E27)/E27*100</f>
        <v>-11.111111111111111</v>
      </c>
      <c r="I27" s="16">
        <f>(G27-F27)/F27*100</f>
        <v>-93.75</v>
      </c>
      <c r="J27" s="15"/>
      <c r="K27" s="7" t="s">
        <v>20</v>
      </c>
      <c r="L27" s="9"/>
      <c r="M27" s="8"/>
    </row>
    <row r="28" spans="1:13" s="7" customFormat="1" ht="13.5" customHeight="1" x14ac:dyDescent="0.25">
      <c r="B28" s="7" t="s">
        <v>19</v>
      </c>
      <c r="D28" s="20"/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15"/>
      <c r="K28" s="7" t="s">
        <v>18</v>
      </c>
      <c r="L28" s="9"/>
      <c r="M28" s="8"/>
    </row>
    <row r="29" spans="1:13" s="7" customFormat="1" ht="13.5" customHeight="1" x14ac:dyDescent="0.25">
      <c r="B29" s="7" t="s">
        <v>17</v>
      </c>
      <c r="D29" s="20"/>
      <c r="E29" s="19">
        <v>36</v>
      </c>
      <c r="F29" s="18">
        <v>36</v>
      </c>
      <c r="G29" s="18">
        <v>11</v>
      </c>
      <c r="H29" s="21">
        <f>(F29-E29)/E29*100</f>
        <v>0</v>
      </c>
      <c r="I29" s="16">
        <f>(G29-F29)/F29*100</f>
        <v>-69.444444444444443</v>
      </c>
      <c r="J29" s="15"/>
      <c r="K29" s="7" t="s">
        <v>16</v>
      </c>
      <c r="L29" s="9"/>
      <c r="M29" s="8"/>
    </row>
    <row r="30" spans="1:13" s="7" customFormat="1" ht="13.5" customHeight="1" x14ac:dyDescent="0.25">
      <c r="B30" s="7" t="s">
        <v>15</v>
      </c>
      <c r="D30" s="20"/>
      <c r="E30" s="19">
        <v>54</v>
      </c>
      <c r="F30" s="18">
        <v>56</v>
      </c>
      <c r="G30" s="18">
        <v>40</v>
      </c>
      <c r="H30" s="17">
        <f>(F30-E30)/E30*100</f>
        <v>3.7037037037037033</v>
      </c>
      <c r="I30" s="16">
        <f>(G30-F30)/F30*100</f>
        <v>-28.571428571428569</v>
      </c>
      <c r="J30" s="15"/>
      <c r="K30" s="7" t="s">
        <v>14</v>
      </c>
      <c r="L30" s="9"/>
      <c r="M30" s="8"/>
    </row>
    <row r="31" spans="1:13" ht="3" customHeight="1" x14ac:dyDescent="0.3">
      <c r="A31" s="12"/>
      <c r="B31" s="12"/>
      <c r="C31" s="12"/>
      <c r="D31" s="14"/>
      <c r="E31" s="13"/>
      <c r="F31" s="13"/>
      <c r="G31" s="13"/>
      <c r="H31" s="13"/>
      <c r="I31" s="13"/>
      <c r="J31" s="13"/>
      <c r="K31" s="12"/>
    </row>
    <row r="32" spans="1:13" ht="3" customHeight="1" x14ac:dyDescent="0.3"/>
    <row r="33" spans="1:13" s="7" customFormat="1" ht="17.25" customHeight="1" x14ac:dyDescent="0.25">
      <c r="A33" s="11" t="s">
        <v>13</v>
      </c>
      <c r="B33" s="9"/>
      <c r="C33" s="9" t="s">
        <v>12</v>
      </c>
      <c r="D33" s="8"/>
      <c r="E33" s="5"/>
      <c r="F33" s="5"/>
      <c r="H33" s="9" t="s">
        <v>11</v>
      </c>
      <c r="I33" s="5"/>
      <c r="J33" s="5"/>
      <c r="L33" s="9"/>
      <c r="M33" s="8"/>
    </row>
    <row r="34" spans="1:13" s="7" customFormat="1" ht="17.25" customHeight="1" x14ac:dyDescent="0.25">
      <c r="C34" s="7" t="s">
        <v>10</v>
      </c>
      <c r="E34" s="5"/>
      <c r="F34" s="5"/>
      <c r="H34" s="5" t="s">
        <v>9</v>
      </c>
      <c r="I34" s="5"/>
      <c r="J34" s="5"/>
      <c r="L34" s="9"/>
      <c r="M34" s="8"/>
    </row>
    <row r="35" spans="1:13" s="7" customFormat="1" ht="18" customHeight="1" x14ac:dyDescent="0.25">
      <c r="C35" s="7" t="s">
        <v>4</v>
      </c>
      <c r="E35" s="5"/>
      <c r="F35" s="5"/>
      <c r="G35" s="5"/>
      <c r="H35" s="5" t="s">
        <v>3</v>
      </c>
      <c r="I35" s="5"/>
      <c r="J35" s="5"/>
      <c r="L35" s="9"/>
      <c r="M35" s="8"/>
    </row>
    <row r="36" spans="1:13" s="7" customFormat="1" ht="18" customHeight="1" x14ac:dyDescent="0.25">
      <c r="C36" s="10" t="s">
        <v>8</v>
      </c>
      <c r="E36" s="5"/>
      <c r="F36" s="5"/>
      <c r="G36" s="5"/>
      <c r="H36" s="9" t="s">
        <v>7</v>
      </c>
      <c r="I36" s="5"/>
      <c r="J36" s="5"/>
      <c r="L36" s="9"/>
      <c r="M36" s="8"/>
    </row>
    <row r="37" spans="1:13" s="7" customFormat="1" ht="18" customHeight="1" x14ac:dyDescent="0.25">
      <c r="C37" s="7" t="s">
        <v>6</v>
      </c>
      <c r="E37" s="5"/>
      <c r="F37" s="5"/>
      <c r="G37" s="5"/>
      <c r="H37" s="5" t="s">
        <v>5</v>
      </c>
      <c r="I37" s="5"/>
      <c r="J37" s="5"/>
      <c r="L37" s="9"/>
      <c r="M37" s="8"/>
    </row>
    <row r="38" spans="1:13" s="7" customFormat="1" ht="18" customHeight="1" x14ac:dyDescent="0.25">
      <c r="C38" s="7" t="s">
        <v>4</v>
      </c>
      <c r="E38" s="5"/>
      <c r="F38" s="5"/>
      <c r="G38" s="5"/>
      <c r="H38" s="5" t="s">
        <v>3</v>
      </c>
      <c r="I38" s="5"/>
      <c r="J38" s="5"/>
      <c r="L38" s="9"/>
      <c r="M38" s="8"/>
    </row>
    <row r="39" spans="1:13" s="8" customFormat="1" ht="17.25" customHeight="1" x14ac:dyDescent="0.25">
      <c r="A39" s="5" t="s">
        <v>2</v>
      </c>
      <c r="B39" s="9"/>
      <c r="C39" s="9" t="s">
        <v>1</v>
      </c>
      <c r="D39" s="9"/>
      <c r="E39" s="9"/>
      <c r="F39" s="9"/>
      <c r="H39" s="5" t="s">
        <v>0</v>
      </c>
      <c r="L39" s="9"/>
    </row>
    <row r="40" spans="1:13" x14ac:dyDescent="0.3">
      <c r="A40" s="7"/>
      <c r="B40" s="7"/>
      <c r="C40" s="5"/>
      <c r="D40" s="4"/>
    </row>
    <row r="41" spans="1:13" x14ac:dyDescent="0.3">
      <c r="A41" s="5"/>
      <c r="B41" s="6"/>
      <c r="C41" s="5"/>
      <c r="D41" s="4"/>
    </row>
    <row r="42" spans="1:13" x14ac:dyDescent="0.3">
      <c r="A42" s="5"/>
      <c r="B42" s="6"/>
      <c r="C42" s="5"/>
      <c r="D42" s="4"/>
      <c r="K42" s="3"/>
    </row>
    <row r="43" spans="1:13" x14ac:dyDescent="0.3">
      <c r="C43" s="4"/>
      <c r="D43" s="4"/>
      <c r="K43" s="3"/>
    </row>
  </sheetData>
  <mergeCells count="5">
    <mergeCell ref="H5:I5"/>
    <mergeCell ref="A6:D7"/>
    <mergeCell ref="H6:I6"/>
    <mergeCell ref="J6:K7"/>
    <mergeCell ref="A9:D9"/>
  </mergeCells>
  <pageMargins left="0.39370078740157483" right="0.19685039370078741" top="0.59055118110236227" bottom="0.78740157480314965" header="0.51181102362204722" footer="0.5118110236220472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T-12.3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KKD Windows7 V.11_x64</cp:lastModifiedBy>
  <dcterms:created xsi:type="dcterms:W3CDTF">2020-06-19T09:24:31Z</dcterms:created>
  <dcterms:modified xsi:type="dcterms:W3CDTF">2020-06-19T09:24:43Z</dcterms:modified>
</cp:coreProperties>
</file>