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4" sheetId="1" r:id="rId1"/>
  </sheets>
  <definedNames>
    <definedName name="_xlnm.Print_Area" localSheetId="0">'tab4'!$A$1:$V$213</definedName>
  </definedNames>
  <calcPr calcId="145621"/>
</workbook>
</file>

<file path=xl/calcChain.xml><?xml version="1.0" encoding="utf-8"?>
<calcChain xmlns="http://schemas.openxmlformats.org/spreadsheetml/2006/main">
  <c r="D99" i="1" l="1"/>
  <c r="C99" i="1"/>
  <c r="B99" i="1"/>
  <c r="D98" i="1"/>
  <c r="C98" i="1"/>
  <c r="B98" i="1" s="1"/>
  <c r="D97" i="1"/>
  <c r="C97" i="1"/>
  <c r="B97" i="1"/>
  <c r="D96" i="1"/>
  <c r="C96" i="1"/>
  <c r="B96" i="1"/>
  <c r="D95" i="1"/>
  <c r="C95" i="1"/>
  <c r="B95" i="1" s="1"/>
  <c r="D94" i="1"/>
  <c r="C94" i="1"/>
  <c r="B94" i="1"/>
  <c r="D93" i="1"/>
  <c r="C93" i="1"/>
  <c r="B93" i="1"/>
  <c r="D92" i="1"/>
  <c r="C92" i="1"/>
  <c r="B92" i="1"/>
  <c r="D91" i="1"/>
  <c r="C91" i="1"/>
  <c r="B91" i="1"/>
  <c r="D90" i="1"/>
  <c r="C90" i="1"/>
  <c r="B90" i="1"/>
  <c r="D89" i="1"/>
  <c r="C89" i="1"/>
  <c r="B89" i="1" s="1"/>
  <c r="D88" i="1"/>
  <c r="C88" i="1"/>
  <c r="B88" i="1"/>
  <c r="D87" i="1"/>
  <c r="C87" i="1"/>
  <c r="B87" i="1" s="1"/>
  <c r="D86" i="1"/>
  <c r="C86" i="1"/>
  <c r="B86" i="1"/>
  <c r="D85" i="1"/>
  <c r="C85" i="1"/>
  <c r="B85" i="1" s="1"/>
  <c r="D84" i="1"/>
  <c r="C84" i="1"/>
  <c r="B84" i="1"/>
  <c r="D83" i="1"/>
  <c r="C83" i="1"/>
  <c r="B83" i="1" s="1"/>
  <c r="D82" i="1"/>
  <c r="C82" i="1"/>
  <c r="B82" i="1"/>
  <c r="D81" i="1"/>
  <c r="C81" i="1"/>
  <c r="B81" i="1" s="1"/>
  <c r="D80" i="1"/>
  <c r="C80" i="1"/>
  <c r="B80" i="1"/>
  <c r="D79" i="1"/>
  <c r="C79" i="1"/>
  <c r="B79" i="1"/>
  <c r="D65" i="1"/>
  <c r="C65" i="1"/>
  <c r="B65" i="1"/>
  <c r="D64" i="1"/>
  <c r="C64" i="1"/>
  <c r="B64" i="1"/>
  <c r="D63" i="1"/>
  <c r="C63" i="1"/>
  <c r="B63" i="1" s="1"/>
  <c r="D62" i="1"/>
  <c r="C62" i="1"/>
  <c r="B62" i="1"/>
  <c r="D61" i="1"/>
  <c r="C61" i="1"/>
  <c r="B61" i="1" s="1"/>
  <c r="D60" i="1"/>
  <c r="C60" i="1"/>
  <c r="B60" i="1"/>
  <c r="D59" i="1"/>
  <c r="C59" i="1"/>
  <c r="B59" i="1" s="1"/>
  <c r="D58" i="1"/>
  <c r="C58" i="1"/>
  <c r="B58" i="1"/>
  <c r="D57" i="1"/>
  <c r="C57" i="1"/>
  <c r="B57" i="1"/>
  <c r="D56" i="1"/>
  <c r="C56" i="1"/>
  <c r="B56" i="1" s="1"/>
  <c r="D55" i="1"/>
  <c r="C55" i="1"/>
  <c r="B55" i="1"/>
  <c r="D54" i="1"/>
  <c r="C54" i="1"/>
  <c r="B54" i="1" s="1"/>
  <c r="D53" i="1"/>
  <c r="C53" i="1"/>
  <c r="B53" i="1"/>
  <c r="D52" i="1"/>
  <c r="C52" i="1"/>
  <c r="B52" i="1" s="1"/>
  <c r="D51" i="1"/>
  <c r="C51" i="1"/>
  <c r="B51" i="1"/>
  <c r="D50" i="1"/>
  <c r="C50" i="1"/>
  <c r="B50" i="1" s="1"/>
  <c r="D49" i="1"/>
  <c r="C49" i="1"/>
  <c r="B49" i="1"/>
  <c r="D48" i="1"/>
  <c r="C48" i="1"/>
  <c r="B48" i="1"/>
  <c r="D47" i="1"/>
  <c r="C47" i="1"/>
  <c r="B47" i="1" s="1"/>
  <c r="D46" i="1"/>
  <c r="C46" i="1"/>
  <c r="B46" i="1"/>
  <c r="D45" i="1"/>
  <c r="C45" i="1"/>
  <c r="B45" i="1"/>
  <c r="D32" i="1"/>
  <c r="C32" i="1"/>
  <c r="B32" i="1" s="1"/>
  <c r="D31" i="1"/>
  <c r="C31" i="1"/>
  <c r="B31" i="1"/>
  <c r="D28" i="1"/>
  <c r="C28" i="1"/>
  <c r="B28" i="1"/>
  <c r="D27" i="1"/>
  <c r="C27" i="1"/>
  <c r="B27" i="1"/>
  <c r="D26" i="1"/>
  <c r="C26" i="1"/>
  <c r="B26" i="1" s="1"/>
  <c r="D25" i="1"/>
  <c r="C25" i="1"/>
  <c r="B25" i="1"/>
  <c r="D24" i="1"/>
  <c r="C24" i="1"/>
  <c r="B24" i="1" s="1"/>
  <c r="D23" i="1"/>
  <c r="C23" i="1"/>
  <c r="B23" i="1"/>
  <c r="D22" i="1"/>
  <c r="C22" i="1"/>
  <c r="B22" i="1"/>
  <c r="D21" i="1"/>
  <c r="C21" i="1"/>
  <c r="B21" i="1"/>
  <c r="D20" i="1"/>
  <c r="C20" i="1"/>
  <c r="B20" i="1" s="1"/>
  <c r="D19" i="1"/>
  <c r="C19" i="1"/>
  <c r="B19" i="1"/>
  <c r="D18" i="1"/>
  <c r="C18" i="1"/>
  <c r="B18" i="1" s="1"/>
  <c r="D17" i="1"/>
  <c r="C17" i="1"/>
  <c r="B17" i="1"/>
  <c r="D16" i="1"/>
  <c r="C16" i="1"/>
  <c r="B16" i="1" s="1"/>
  <c r="D15" i="1"/>
  <c r="C15" i="1"/>
  <c r="B15" i="1"/>
  <c r="D14" i="1"/>
  <c r="C14" i="1"/>
  <c r="B14" i="1" s="1"/>
  <c r="D13" i="1"/>
  <c r="C13" i="1"/>
  <c r="B13" i="1"/>
  <c r="D12" i="1"/>
  <c r="C12" i="1"/>
  <c r="B12" i="1" s="1"/>
  <c r="D11" i="1"/>
  <c r="C11" i="1"/>
  <c r="B11" i="1"/>
  <c r="D10" i="1"/>
  <c r="C10" i="1"/>
  <c r="B10" i="1"/>
  <c r="D9" i="1"/>
  <c r="C9" i="1"/>
  <c r="B9" i="1" s="1"/>
  <c r="D8" i="1"/>
  <c r="C8" i="1"/>
  <c r="B8" i="1"/>
</calcChain>
</file>

<file path=xl/sharedStrings.xml><?xml version="1.0" encoding="utf-8"?>
<sst xmlns="http://schemas.openxmlformats.org/spreadsheetml/2006/main" count="300" uniqueCount="43">
  <si>
    <t>ตารางที่ 4  จำนวนและร้อยละของผู้มีงานทำ  จำแนกตามอุตสาหกรรมและเพศ  ทั่วราชอาณาจักร ภาคตะวันออกเฉียงเหนือ จังหวัด พ.ศ.2562</t>
  </si>
  <si>
    <t>สถานภาพแรงงาน</t>
  </si>
  <si>
    <t>ค่าเฉลี่ยทั้งปี</t>
  </si>
  <si>
    <t>ไตรมาสที่1</t>
  </si>
  <si>
    <t>ไตรมาสที่2</t>
  </si>
  <si>
    <t>ไตรมาสที่3</t>
  </si>
  <si>
    <t>ไตรมาสที่4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</si>
  <si>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</si>
  <si>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</si>
  <si>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</si>
  <si>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</si>
  <si>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</si>
  <si>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</si>
  <si>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เกษตรกรรม การล่าสัตว์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</si>
  <si>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</si>
  <si>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</si>
  <si>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</si>
  <si>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</si>
  <si>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</si>
  <si>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การซ่อมแซมยานยนต์และรถจักรยานยนต์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</si>
  <si>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</si>
  <si>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</si>
  <si>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</si>
  <si>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</si>
  <si>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</si>
  <si>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</si>
  <si>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</si>
  <si>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</si>
  <si>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</si>
  <si>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</si>
  <si>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</si>
  <si>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</si>
  <si>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</si>
  <si>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 และบริการที่ทำขึ้นเองเพื่อใช้ในครัวเรือน ซึ่งไม่สามารถจำแนก</t>
  </si>
  <si>
    <t xml:space="preserve">       กิจกรรมได้อย่างชัดเจน</t>
  </si>
  <si>
    <t>21. องค์การระหว่างประเทศและองค์การต่างประเทศอื่นๆและสมาชิก</t>
  </si>
  <si>
    <t>22. ไม่ทราบ</t>
  </si>
  <si>
    <t>ตารางที่ 4  จำนวนและร้อยละของผู้มีงานทำ  จำแนกตามอุตสาหกรรมและเพศ  ทั่วราชอาณาจักร ภาคตะวันออกเฉียงเหนือ จังหวัด พ.ศ.2562 (ต่อ)</t>
  </si>
  <si>
    <t>ภาคตะวันออกเฉียงเหนือ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</si>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</sst>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____"/>
    <numFmt numFmtId="190" formatCode="0.0"/>
    <numFmt numFmtId="191" formatCode="_-* #,##0.0000_-;\-* #,##0.0000_-;_-* &quot;-&quot;??_-;_-@_-"/>
    <numFmt numFmtId="192" formatCode="\-\-__"/>
    <numFmt numFmtId="193" formatCode="#,##0.0____"/>
  </numFmts>
  <fonts count="14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sz val="14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>
      <alignment horizontal="right" vertical="center" textRotation="180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87" fontId="10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1" applyNumberFormat="1" applyFont="1" applyAlignment="1">
      <alignment horizontal="right" vertical="center"/>
    </xf>
    <xf numFmtId="187" fontId="11" fillId="0" borderId="0" xfId="1" applyNumberFormat="1" applyFont="1" applyAlignment="1">
      <alignment horizontal="right" vertical="center"/>
    </xf>
    <xf numFmtId="43" fontId="9" fillId="0" borderId="0" xfId="1" applyNumberFormat="1" applyFont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3" fontId="9" fillId="0" borderId="0" xfId="0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11" fillId="0" borderId="0" xfId="0" quotePrefix="1" applyFont="1" applyAlignment="1" applyProtection="1">
      <alignment horizontal="left" vertical="center"/>
    </xf>
    <xf numFmtId="187" fontId="12" fillId="0" borderId="0" xfId="0" applyNumberFormat="1" applyFont="1" applyAlignment="1">
      <alignment horizontal="right" vertical="center"/>
    </xf>
    <xf numFmtId="0" fontId="11" fillId="0" borderId="0" xfId="0" applyFont="1" applyBorder="1"/>
    <xf numFmtId="43" fontId="11" fillId="0" borderId="0" xfId="1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4" borderId="0" xfId="0" applyFont="1" applyFill="1" applyAlignment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4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43" fontId="11" fillId="0" borderId="0" xfId="0" applyNumberFormat="1" applyFont="1" applyAlignment="1">
      <alignment vertical="center"/>
    </xf>
    <xf numFmtId="187" fontId="10" fillId="0" borderId="0" xfId="1" applyNumberFormat="1" applyFont="1" applyBorder="1" applyAlignment="1">
      <alignment horizontal="right" vertical="center"/>
    </xf>
    <xf numFmtId="187" fontId="12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187" fontId="10" fillId="0" borderId="1" xfId="0" applyNumberFormat="1" applyFont="1" applyBorder="1" applyAlignment="1">
      <alignment horizontal="right" vertical="center"/>
    </xf>
    <xf numFmtId="187" fontId="12" fillId="0" borderId="1" xfId="0" applyNumberFormat="1" applyFont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7" fontId="12" fillId="0" borderId="0" xfId="0" applyNumberFormat="1" applyFont="1" applyAlignment="1">
      <alignment horizontal="right"/>
    </xf>
    <xf numFmtId="187" fontId="12" fillId="0" borderId="0" xfId="0" applyNumberFormat="1" applyFont="1" applyFill="1" applyBorder="1" applyAlignment="1">
      <alignment horizontal="right" vertical="center"/>
    </xf>
    <xf numFmtId="187" fontId="12" fillId="0" borderId="1" xfId="0" applyNumberFormat="1" applyFont="1" applyFill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87" fontId="7" fillId="0" borderId="0" xfId="0" applyNumberFormat="1" applyFont="1" applyAlignment="1">
      <alignment horizontal="center" vertical="center"/>
    </xf>
    <xf numFmtId="187" fontId="10" fillId="0" borderId="0" xfId="0" applyNumberFormat="1" applyFont="1" applyFill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horizontal="right"/>
    </xf>
    <xf numFmtId="187" fontId="12" fillId="0" borderId="0" xfId="1" applyNumberFormat="1" applyFont="1" applyFill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2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90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188" fontId="9" fillId="0" borderId="0" xfId="1" applyNumberFormat="1" applyFont="1" applyBorder="1" applyAlignment="1">
      <alignment horizontal="right" vertical="center"/>
    </xf>
    <xf numFmtId="190" fontId="11" fillId="0" borderId="0" xfId="0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right" vertical="center"/>
    </xf>
    <xf numFmtId="191" fontId="11" fillId="0" borderId="0" xfId="1" applyNumberFormat="1" applyFont="1" applyBorder="1" applyAlignment="1">
      <alignment horizontal="right" vertical="center"/>
    </xf>
    <xf numFmtId="191" fontId="11" fillId="0" borderId="0" xfId="0" applyNumberFormat="1" applyFont="1" applyBorder="1" applyAlignment="1">
      <alignment horizontal="right" vertical="center"/>
    </xf>
    <xf numFmtId="191" fontId="11" fillId="0" borderId="0" xfId="0" applyNumberFormat="1" applyFont="1" applyAlignment="1">
      <alignment vertical="center"/>
    </xf>
    <xf numFmtId="187" fontId="9" fillId="0" borderId="0" xfId="0" applyNumberFormat="1" applyFont="1" applyFill="1" applyBorder="1" applyAlignment="1">
      <alignment horizontal="right" vertical="center"/>
    </xf>
    <xf numFmtId="191" fontId="11" fillId="0" borderId="0" xfId="1" applyNumberFormat="1" applyFont="1" applyBorder="1" applyAlignment="1">
      <alignment vertical="center"/>
    </xf>
    <xf numFmtId="191" fontId="11" fillId="0" borderId="0" xfId="0" applyNumberFormat="1" applyFont="1" applyBorder="1" applyAlignment="1">
      <alignment vertical="center"/>
    </xf>
    <xf numFmtId="188" fontId="9" fillId="0" borderId="0" xfId="1" applyNumberFormat="1" applyFont="1" applyBorder="1" applyAlignment="1">
      <alignment vertical="center"/>
    </xf>
    <xf numFmtId="188" fontId="11" fillId="0" borderId="0" xfId="1" applyNumberFormat="1" applyFont="1" applyBorder="1" applyAlignment="1">
      <alignment vertical="center"/>
    </xf>
    <xf numFmtId="192" fontId="9" fillId="0" borderId="0" xfId="1" applyNumberFormat="1" applyFont="1" applyBorder="1" applyAlignment="1">
      <alignment horizontal="right" vertical="center"/>
    </xf>
    <xf numFmtId="192" fontId="11" fillId="0" borderId="0" xfId="1" applyNumberFormat="1" applyFont="1" applyBorder="1" applyAlignment="1">
      <alignment horizontal="right" vertical="center"/>
    </xf>
    <xf numFmtId="188" fontId="9" fillId="0" borderId="1" xfId="1" applyNumberFormat="1" applyFont="1" applyBorder="1" applyAlignment="1">
      <alignment horizontal="right" vertical="center"/>
    </xf>
    <xf numFmtId="188" fontId="11" fillId="0" borderId="1" xfId="1" applyNumberFormat="1" applyFont="1" applyBorder="1" applyAlignment="1">
      <alignment horizontal="right" vertical="center"/>
    </xf>
    <xf numFmtId="188" fontId="11" fillId="0" borderId="0" xfId="0" applyNumberFormat="1" applyFont="1" applyBorder="1" applyAlignment="1">
      <alignment horizontal="right" vertical="center"/>
    </xf>
    <xf numFmtId="188" fontId="11" fillId="4" borderId="0" xfId="0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191" fontId="2" fillId="0" borderId="0" xfId="0" applyNumberFormat="1" applyFont="1" applyAlignment="1">
      <alignment vertical="center"/>
    </xf>
    <xf numFmtId="188" fontId="11" fillId="0" borderId="2" xfId="1" applyNumberFormat="1" applyFont="1" applyBorder="1" applyAlignment="1">
      <alignment vertical="center"/>
    </xf>
    <xf numFmtId="188" fontId="9" fillId="0" borderId="2" xfId="1" applyNumberFormat="1" applyFont="1" applyBorder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93" fontId="2" fillId="0" borderId="0" xfId="0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9" fontId="11" fillId="0" borderId="0" xfId="0" applyNumberFormat="1" applyFont="1" applyBorder="1" applyAlignment="1">
      <alignment horizontal="right" vertical="center"/>
    </xf>
    <xf numFmtId="187" fontId="11" fillId="0" borderId="0" xfId="1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 textRotation="180"/>
    </xf>
    <xf numFmtId="187" fontId="9" fillId="0" borderId="0" xfId="1" applyNumberFormat="1" applyFont="1" applyAlignment="1">
      <alignment horizontal="right"/>
    </xf>
    <xf numFmtId="187" fontId="11" fillId="0" borderId="0" xfId="1" applyNumberFormat="1" applyFont="1" applyAlignment="1">
      <alignment horizontal="right"/>
    </xf>
  </cellXfs>
  <cellStyles count="11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ปกติ 15" xfId="8"/>
    <cellStyle name="ปกติ 2" xfId="9"/>
    <cellStyle name="ปกติ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H214"/>
  <sheetViews>
    <sheetView showGridLines="0" tabSelected="1" view="pageBreakPreview" zoomScale="80" zoomScaleNormal="80" zoomScaleSheetLayoutView="80" zoomScalePageLayoutView="70" workbookViewId="0">
      <selection activeCell="W1" sqref="W1:AD1048576"/>
    </sheetView>
  </sheetViews>
  <sheetFormatPr defaultRowHeight="27" customHeight="1" x14ac:dyDescent="0.3"/>
  <cols>
    <col min="1" max="1" width="50.7109375" style="44" customWidth="1"/>
    <col min="2" max="2" width="10.42578125" style="69" customWidth="1"/>
    <col min="3" max="3" width="10.5703125" style="49" customWidth="1"/>
    <col min="4" max="4" width="10.140625" style="49" customWidth="1"/>
    <col min="5" max="5" width="0.85546875" style="49" customWidth="1"/>
    <col min="6" max="6" width="10.28515625" style="69" customWidth="1"/>
    <col min="7" max="7" width="10.140625" style="49" bestFit="1" customWidth="1"/>
    <col min="8" max="8" width="10.28515625" style="49" bestFit="1" customWidth="1"/>
    <col min="9" max="9" width="0.85546875" style="49" customWidth="1"/>
    <col min="10" max="10" width="10.5703125" style="69" bestFit="1" customWidth="1"/>
    <col min="11" max="12" width="10.140625" style="49" bestFit="1" customWidth="1"/>
    <col min="13" max="13" width="0.85546875" style="49" customWidth="1"/>
    <col min="14" max="14" width="10.28515625" style="69" bestFit="1" customWidth="1"/>
    <col min="15" max="15" width="10.5703125" style="49" bestFit="1" customWidth="1"/>
    <col min="16" max="16" width="10.28515625" style="49" bestFit="1" customWidth="1"/>
    <col min="17" max="17" width="0.85546875" style="49" customWidth="1"/>
    <col min="18" max="18" width="10.140625" style="69" customWidth="1"/>
    <col min="19" max="20" width="10.140625" style="49" customWidth="1"/>
    <col min="21" max="21" width="4" style="16" customWidth="1"/>
    <col min="22" max="22" width="6.140625" style="54" bestFit="1" customWidth="1"/>
    <col min="23" max="23" width="57" style="44" bestFit="1" customWidth="1"/>
    <col min="24" max="24" width="13.7109375" style="44" bestFit="1" customWidth="1"/>
    <col min="25" max="25" width="13.85546875" style="44" bestFit="1" customWidth="1"/>
    <col min="26" max="26" width="13.7109375" style="44" bestFit="1" customWidth="1"/>
    <col min="27" max="27" width="9.140625" style="44"/>
    <col min="28" max="28" width="13.7109375" style="44" bestFit="1" customWidth="1"/>
    <col min="29" max="29" width="13.5703125" style="44" bestFit="1" customWidth="1"/>
    <col min="30" max="30" width="13.7109375" style="44" bestFit="1" customWidth="1"/>
    <col min="31" max="31" width="9.140625" style="44"/>
    <col min="32" max="34" width="11.140625" style="44" bestFit="1" customWidth="1"/>
    <col min="35" max="16384" width="9.140625" style="44"/>
  </cols>
  <sheetData>
    <row r="1" spans="1:34" s="1" customFormat="1" ht="27" customHeight="1" x14ac:dyDescent="0.4">
      <c r="B1" s="2"/>
      <c r="C1" s="3"/>
      <c r="D1" s="3"/>
      <c r="E1" s="3"/>
      <c r="F1" s="2"/>
      <c r="G1" s="3"/>
      <c r="H1" s="3"/>
      <c r="I1" s="3"/>
      <c r="J1" s="2"/>
      <c r="K1" s="3"/>
      <c r="L1" s="3"/>
      <c r="M1" s="3"/>
      <c r="N1" s="2"/>
      <c r="O1" s="3"/>
      <c r="P1" s="3"/>
      <c r="Q1" s="3"/>
      <c r="R1" s="2"/>
      <c r="S1" s="3"/>
      <c r="T1" s="3"/>
      <c r="U1" s="4"/>
      <c r="V1" s="5">
        <v>32</v>
      </c>
    </row>
    <row r="2" spans="1:34" s="6" customFormat="1" ht="27" customHeight="1" x14ac:dyDescent="0.4">
      <c r="A2" s="6" t="s">
        <v>0</v>
      </c>
      <c r="I2" s="7"/>
      <c r="K2" s="7"/>
      <c r="L2" s="7"/>
      <c r="M2" s="7"/>
      <c r="O2" s="7"/>
      <c r="P2" s="7"/>
      <c r="Q2" s="7"/>
      <c r="S2" s="7"/>
      <c r="T2" s="7"/>
      <c r="U2" s="4"/>
      <c r="V2" s="5"/>
    </row>
    <row r="3" spans="1:34" s="12" customFormat="1" ht="6" customHeight="1" x14ac:dyDescent="0.5">
      <c r="A3" s="8"/>
      <c r="B3" s="9"/>
      <c r="C3" s="9"/>
      <c r="D3" s="9"/>
      <c r="E3" s="10"/>
      <c r="F3" s="10"/>
      <c r="G3" s="10"/>
      <c r="H3" s="10"/>
      <c r="I3" s="10"/>
      <c r="J3" s="9"/>
      <c r="K3" s="10"/>
      <c r="L3" s="10"/>
      <c r="M3" s="10"/>
      <c r="N3" s="9"/>
      <c r="O3" s="10"/>
      <c r="P3" s="10"/>
      <c r="Q3" s="10"/>
      <c r="R3" s="9"/>
      <c r="S3" s="10"/>
      <c r="T3" s="11"/>
    </row>
    <row r="4" spans="1:34" s="17" customFormat="1" ht="21" x14ac:dyDescent="0.3">
      <c r="A4" s="13" t="s">
        <v>1</v>
      </c>
      <c r="B4" s="14" t="s">
        <v>2</v>
      </c>
      <c r="C4" s="14"/>
      <c r="D4" s="14"/>
      <c r="E4" s="15"/>
      <c r="F4" s="14" t="s">
        <v>3</v>
      </c>
      <c r="G4" s="14"/>
      <c r="H4" s="14"/>
      <c r="I4" s="15"/>
      <c r="J4" s="14" t="s">
        <v>4</v>
      </c>
      <c r="K4" s="14"/>
      <c r="L4" s="14"/>
      <c r="M4" s="15"/>
      <c r="N4" s="14" t="s">
        <v>5</v>
      </c>
      <c r="O4" s="14"/>
      <c r="P4" s="14"/>
      <c r="Q4" s="15"/>
      <c r="R4" s="14" t="s">
        <v>6</v>
      </c>
      <c r="S4" s="14"/>
      <c r="T4" s="14"/>
      <c r="U4" s="16"/>
    </row>
    <row r="5" spans="1:34" s="17" customFormat="1" ht="21" x14ac:dyDescent="0.35">
      <c r="A5" s="18"/>
      <c r="B5" s="19" t="s">
        <v>7</v>
      </c>
      <c r="C5" s="19" t="s">
        <v>8</v>
      </c>
      <c r="D5" s="19" t="s">
        <v>9</v>
      </c>
      <c r="E5" s="20"/>
      <c r="F5" s="19" t="s">
        <v>7</v>
      </c>
      <c r="G5" s="19" t="s">
        <v>8</v>
      </c>
      <c r="H5" s="19" t="s">
        <v>9</v>
      </c>
      <c r="I5" s="20"/>
      <c r="J5" s="19" t="s">
        <v>7</v>
      </c>
      <c r="K5" s="19" t="s">
        <v>8</v>
      </c>
      <c r="L5" s="19" t="s">
        <v>9</v>
      </c>
      <c r="M5" s="20"/>
      <c r="N5" s="19" t="s">
        <v>7</v>
      </c>
      <c r="O5" s="19" t="s">
        <v>8</v>
      </c>
      <c r="P5" s="19" t="s">
        <v>9</v>
      </c>
      <c r="Q5" s="20"/>
      <c r="R5" s="19" t="s">
        <v>7</v>
      </c>
      <c r="S5" s="19" t="s">
        <v>8</v>
      </c>
      <c r="T5" s="19" t="s">
        <v>9</v>
      </c>
      <c r="U5" s="21"/>
    </row>
    <row r="6" spans="1:34" s="25" customFormat="1" ht="21" x14ac:dyDescent="0.35">
      <c r="A6" s="22"/>
      <c r="B6" s="23" t="s">
        <v>10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4"/>
    </row>
    <row r="7" spans="1:34" s="30" customFormat="1" ht="24" customHeight="1" x14ac:dyDescent="0.5">
      <c r="A7" s="26" t="s">
        <v>11</v>
      </c>
      <c r="B7" s="27"/>
      <c r="C7" s="27"/>
      <c r="D7" s="27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9"/>
    </row>
    <row r="8" spans="1:34" s="37" customFormat="1" ht="24" customHeight="1" x14ac:dyDescent="0.5">
      <c r="A8" s="31" t="s">
        <v>12</v>
      </c>
      <c r="B8" s="32">
        <f>SUM(C8:D8)</f>
        <v>37613438.662499994</v>
      </c>
      <c r="C8" s="32">
        <f>(G8+K8+O8+S8)/4</f>
        <v>20466357.797499999</v>
      </c>
      <c r="D8" s="32">
        <f>(H8+L8+P8+T8)/4</f>
        <v>17147080.864999998</v>
      </c>
      <c r="E8" s="33"/>
      <c r="F8" s="33">
        <v>37702700.969999999</v>
      </c>
      <c r="G8" s="33">
        <v>20428822.539999999</v>
      </c>
      <c r="H8" s="33">
        <v>17273878.440000001</v>
      </c>
      <c r="I8" s="33"/>
      <c r="J8" s="33">
        <v>37781802.079999998</v>
      </c>
      <c r="K8" s="33">
        <v>20560866.370000001</v>
      </c>
      <c r="L8" s="33">
        <v>17220935.719999999</v>
      </c>
      <c r="M8" s="33"/>
      <c r="N8" s="33">
        <v>37486327.409999996</v>
      </c>
      <c r="O8" s="33">
        <v>20467515.25</v>
      </c>
      <c r="P8" s="33">
        <v>17018812.16</v>
      </c>
      <c r="Q8" s="33"/>
      <c r="R8" s="33">
        <v>37482924.18</v>
      </c>
      <c r="S8" s="33">
        <v>20408227.030000001</v>
      </c>
      <c r="T8" s="33">
        <v>17074697.140000001</v>
      </c>
      <c r="U8" s="29"/>
      <c r="V8" s="34"/>
      <c r="W8" s="35"/>
      <c r="X8" s="36"/>
      <c r="Y8" s="36"/>
      <c r="Z8" s="36"/>
      <c r="AB8" s="38"/>
      <c r="AC8" s="38"/>
      <c r="AD8" s="38"/>
      <c r="AF8" s="39"/>
      <c r="AG8" s="39"/>
      <c r="AH8" s="39"/>
    </row>
    <row r="9" spans="1:34" ht="24" customHeight="1" x14ac:dyDescent="0.3">
      <c r="A9" s="40" t="s">
        <v>13</v>
      </c>
      <c r="B9" s="32">
        <f t="shared" ref="B9:B31" si="0">SUM(C9:D9)</f>
        <v>11820890.5425</v>
      </c>
      <c r="C9" s="32">
        <f t="shared" ref="C9:D31" si="1">(G9+K9+O9+S9)/4</f>
        <v>6972820.0625</v>
      </c>
      <c r="D9" s="32">
        <f t="shared" si="1"/>
        <v>4848070.4799999995</v>
      </c>
      <c r="E9" s="41"/>
      <c r="F9" s="41">
        <v>11178483.369999999</v>
      </c>
      <c r="G9" s="41">
        <v>6563230.2000000002</v>
      </c>
      <c r="H9" s="41">
        <v>4615253.17</v>
      </c>
      <c r="I9" s="41"/>
      <c r="J9" s="41">
        <v>11510846.630000001</v>
      </c>
      <c r="K9" s="41">
        <v>6800536.3499999996</v>
      </c>
      <c r="L9" s="41">
        <v>4710310.28</v>
      </c>
      <c r="M9" s="41"/>
      <c r="N9" s="41">
        <v>12567759.57</v>
      </c>
      <c r="O9" s="41">
        <v>7402322.0599999996</v>
      </c>
      <c r="P9" s="41">
        <v>5165437.51</v>
      </c>
      <c r="Q9" s="41"/>
      <c r="R9" s="41">
        <v>12026472.6</v>
      </c>
      <c r="S9" s="41">
        <v>7125191.6399999997</v>
      </c>
      <c r="T9" s="41">
        <v>4901280.96</v>
      </c>
      <c r="U9" s="42"/>
      <c r="V9" s="34"/>
      <c r="W9" s="35"/>
      <c r="X9" s="43"/>
      <c r="Y9" s="43"/>
      <c r="Z9" s="43"/>
      <c r="AB9" s="38"/>
      <c r="AC9" s="38"/>
      <c r="AD9" s="38"/>
      <c r="AF9" s="45"/>
      <c r="AG9" s="45"/>
      <c r="AH9" s="45"/>
    </row>
    <row r="10" spans="1:34" ht="24" customHeight="1" x14ac:dyDescent="0.3">
      <c r="A10" s="46" t="s">
        <v>14</v>
      </c>
      <c r="B10" s="32">
        <f t="shared" si="0"/>
        <v>60706.57</v>
      </c>
      <c r="C10" s="32">
        <f t="shared" si="1"/>
        <v>46683.377500000002</v>
      </c>
      <c r="D10" s="32">
        <f t="shared" si="1"/>
        <v>14023.192499999999</v>
      </c>
      <c r="E10" s="41"/>
      <c r="F10" s="41">
        <v>59844.31</v>
      </c>
      <c r="G10" s="41">
        <v>50538.17</v>
      </c>
      <c r="H10" s="41">
        <v>9306.1299999999992</v>
      </c>
      <c r="I10" s="41"/>
      <c r="J10" s="41">
        <v>60312.17</v>
      </c>
      <c r="K10" s="41">
        <v>48507.34</v>
      </c>
      <c r="L10" s="41">
        <v>11804.83</v>
      </c>
      <c r="M10" s="41"/>
      <c r="N10" s="41">
        <v>62216.7</v>
      </c>
      <c r="O10" s="41">
        <v>43604.71</v>
      </c>
      <c r="P10" s="41">
        <v>18611.990000000002</v>
      </c>
      <c r="Q10" s="41"/>
      <c r="R10" s="41">
        <v>60453.1</v>
      </c>
      <c r="S10" s="41">
        <v>44083.29</v>
      </c>
      <c r="T10" s="41">
        <v>16369.82</v>
      </c>
      <c r="U10" s="42"/>
      <c r="V10" s="34"/>
      <c r="W10" s="35"/>
      <c r="X10" s="43"/>
      <c r="Y10" s="43"/>
      <c r="Z10" s="43"/>
      <c r="AB10" s="38"/>
      <c r="AC10" s="38"/>
      <c r="AD10" s="38"/>
      <c r="AF10" s="45"/>
      <c r="AG10" s="45"/>
      <c r="AH10" s="45"/>
    </row>
    <row r="11" spans="1:34" ht="24" customHeight="1" x14ac:dyDescent="0.3">
      <c r="A11" s="46" t="s">
        <v>15</v>
      </c>
      <c r="B11" s="32">
        <f t="shared" si="0"/>
        <v>6124719.4325000001</v>
      </c>
      <c r="C11" s="32">
        <f t="shared" si="1"/>
        <v>3150814.6325000003</v>
      </c>
      <c r="D11" s="32">
        <f t="shared" si="1"/>
        <v>2973904.8</v>
      </c>
      <c r="E11" s="41"/>
      <c r="F11" s="41">
        <v>6328107.1699999999</v>
      </c>
      <c r="G11" s="41">
        <v>3200030.47</v>
      </c>
      <c r="H11" s="41">
        <v>3128076.7</v>
      </c>
      <c r="I11" s="41"/>
      <c r="J11" s="41">
        <v>6281036.3300000001</v>
      </c>
      <c r="K11" s="41">
        <v>3206687.23</v>
      </c>
      <c r="L11" s="41">
        <v>3074349.11</v>
      </c>
      <c r="M11" s="41"/>
      <c r="N11" s="41">
        <v>5834781.3499999996</v>
      </c>
      <c r="O11" s="41">
        <v>3038786.08</v>
      </c>
      <c r="P11" s="41">
        <v>2795995.27</v>
      </c>
      <c r="Q11" s="41"/>
      <c r="R11" s="41">
        <v>6054952.8700000001</v>
      </c>
      <c r="S11" s="41">
        <v>3157754.75</v>
      </c>
      <c r="T11" s="41">
        <v>2897198.12</v>
      </c>
      <c r="U11" s="42"/>
      <c r="V11" s="34"/>
      <c r="W11" s="35"/>
      <c r="X11" s="36"/>
      <c r="Y11" s="36"/>
      <c r="Z11" s="36"/>
      <c r="AB11" s="38"/>
      <c r="AC11" s="38"/>
      <c r="AD11" s="38"/>
      <c r="AF11" s="45"/>
      <c r="AG11" s="45"/>
      <c r="AH11" s="45"/>
    </row>
    <row r="12" spans="1:34" ht="24" customHeight="1" x14ac:dyDescent="0.3">
      <c r="A12" s="40" t="s">
        <v>16</v>
      </c>
      <c r="B12" s="32">
        <f t="shared" si="0"/>
        <v>120398.42500000002</v>
      </c>
      <c r="C12" s="32">
        <f t="shared" si="1"/>
        <v>92069.10500000001</v>
      </c>
      <c r="D12" s="32">
        <f t="shared" si="1"/>
        <v>28329.32</v>
      </c>
      <c r="E12" s="41"/>
      <c r="F12" s="41">
        <v>114906.36</v>
      </c>
      <c r="G12" s="41">
        <v>83799.63</v>
      </c>
      <c r="H12" s="41">
        <v>31106.73</v>
      </c>
      <c r="I12" s="41"/>
      <c r="J12" s="41">
        <v>111781.28</v>
      </c>
      <c r="K12" s="41">
        <v>85344.91</v>
      </c>
      <c r="L12" s="41">
        <v>26436.38</v>
      </c>
      <c r="M12" s="41"/>
      <c r="N12" s="41">
        <v>125161.94</v>
      </c>
      <c r="O12" s="41">
        <v>96890.72</v>
      </c>
      <c r="P12" s="41">
        <v>28271.21</v>
      </c>
      <c r="Q12" s="41"/>
      <c r="R12" s="41">
        <v>129744.13</v>
      </c>
      <c r="S12" s="41">
        <v>102241.16</v>
      </c>
      <c r="T12" s="41">
        <v>27502.959999999999</v>
      </c>
      <c r="U12" s="42"/>
      <c r="V12" s="34"/>
      <c r="W12" s="35"/>
      <c r="X12" s="43"/>
      <c r="Y12" s="43"/>
      <c r="Z12" s="43"/>
      <c r="AB12" s="38"/>
      <c r="AC12" s="38"/>
      <c r="AD12" s="38"/>
      <c r="AF12" s="45"/>
      <c r="AG12" s="45"/>
      <c r="AH12" s="45"/>
    </row>
    <row r="13" spans="1:34" ht="24" customHeight="1" x14ac:dyDescent="0.3">
      <c r="A13" s="46" t="s">
        <v>17</v>
      </c>
      <c r="B13" s="32">
        <f t="shared" si="0"/>
        <v>95190.35</v>
      </c>
      <c r="C13" s="32">
        <f t="shared" si="1"/>
        <v>62777.47</v>
      </c>
      <c r="D13" s="32">
        <f t="shared" si="1"/>
        <v>32412.880000000001</v>
      </c>
      <c r="E13" s="41"/>
      <c r="F13" s="41">
        <v>92243.53</v>
      </c>
      <c r="G13" s="41">
        <v>61335.02</v>
      </c>
      <c r="H13" s="41">
        <v>30908.5</v>
      </c>
      <c r="I13" s="41"/>
      <c r="J13" s="41">
        <v>93708.66</v>
      </c>
      <c r="K13" s="41">
        <v>56004.09</v>
      </c>
      <c r="L13" s="41">
        <v>37704.57</v>
      </c>
      <c r="M13" s="41"/>
      <c r="N13" s="41">
        <v>101543.09</v>
      </c>
      <c r="O13" s="41">
        <v>67929.13</v>
      </c>
      <c r="P13" s="41">
        <v>33613.96</v>
      </c>
      <c r="Q13" s="41"/>
      <c r="R13" s="41">
        <v>93266.13</v>
      </c>
      <c r="S13" s="41">
        <v>65841.64</v>
      </c>
      <c r="T13" s="41">
        <v>27424.49</v>
      </c>
      <c r="U13" s="42"/>
      <c r="V13" s="34"/>
      <c r="W13" s="35"/>
      <c r="X13" s="43"/>
      <c r="Y13" s="43"/>
      <c r="Z13" s="43"/>
      <c r="AB13" s="38"/>
      <c r="AC13" s="38"/>
      <c r="AD13" s="38"/>
      <c r="AF13" s="45"/>
      <c r="AG13" s="45"/>
      <c r="AH13" s="45"/>
    </row>
    <row r="14" spans="1:34" ht="24" customHeight="1" x14ac:dyDescent="0.3">
      <c r="A14" s="40" t="s">
        <v>18</v>
      </c>
      <c r="B14" s="32">
        <f t="shared" si="0"/>
        <v>2191157.4450000003</v>
      </c>
      <c r="C14" s="32">
        <f t="shared" si="1"/>
        <v>1851736.4300000002</v>
      </c>
      <c r="D14" s="32">
        <f t="shared" si="1"/>
        <v>339421.01500000001</v>
      </c>
      <c r="E14" s="41"/>
      <c r="F14" s="41">
        <v>2322530.9300000002</v>
      </c>
      <c r="G14" s="41">
        <v>1955844.49</v>
      </c>
      <c r="H14" s="41">
        <v>366686.44</v>
      </c>
      <c r="I14" s="41"/>
      <c r="J14" s="41">
        <v>2350557.7999999998</v>
      </c>
      <c r="K14" s="41">
        <v>1961370.32</v>
      </c>
      <c r="L14" s="41">
        <v>389187.48</v>
      </c>
      <c r="M14" s="41"/>
      <c r="N14" s="41">
        <v>2026678.93</v>
      </c>
      <c r="O14" s="41">
        <v>1721796.09</v>
      </c>
      <c r="P14" s="41">
        <v>304882.84999999998</v>
      </c>
      <c r="Q14" s="41"/>
      <c r="R14" s="41">
        <v>2064862.11</v>
      </c>
      <c r="S14" s="41">
        <v>1767934.82</v>
      </c>
      <c r="T14" s="41">
        <v>296927.28999999998</v>
      </c>
      <c r="U14" s="42"/>
      <c r="V14" s="34"/>
      <c r="W14" s="35"/>
      <c r="X14" s="36"/>
      <c r="Y14" s="36"/>
      <c r="Z14" s="36"/>
      <c r="AB14" s="38"/>
      <c r="AC14" s="38"/>
      <c r="AD14" s="38"/>
      <c r="AF14" s="45"/>
      <c r="AG14" s="45"/>
      <c r="AH14" s="45"/>
    </row>
    <row r="15" spans="1:34" ht="24" customHeight="1" x14ac:dyDescent="0.3">
      <c r="A15" s="46" t="s">
        <v>19</v>
      </c>
      <c r="B15" s="32">
        <f t="shared" si="0"/>
        <v>6245365.8250000002</v>
      </c>
      <c r="C15" s="32">
        <f t="shared" si="1"/>
        <v>3095758.2275</v>
      </c>
      <c r="D15" s="32">
        <f t="shared" si="1"/>
        <v>3149607.5975000001</v>
      </c>
      <c r="E15" s="41"/>
      <c r="F15" s="41">
        <v>6420295.1600000001</v>
      </c>
      <c r="G15" s="41">
        <v>3181939.33</v>
      </c>
      <c r="H15" s="41">
        <v>3238355.83</v>
      </c>
      <c r="I15" s="41"/>
      <c r="J15" s="41">
        <v>6258733.7800000003</v>
      </c>
      <c r="K15" s="41">
        <v>3125609.53</v>
      </c>
      <c r="L15" s="41">
        <v>3133124.24</v>
      </c>
      <c r="M15" s="41"/>
      <c r="N15" s="41">
        <v>5979751.3200000003</v>
      </c>
      <c r="O15" s="41">
        <v>2980465.5</v>
      </c>
      <c r="P15" s="41">
        <v>2999285.83</v>
      </c>
      <c r="Q15" s="41"/>
      <c r="R15" s="41">
        <v>6322683.04</v>
      </c>
      <c r="S15" s="41">
        <v>3095018.55</v>
      </c>
      <c r="T15" s="41">
        <v>3227664.49</v>
      </c>
      <c r="U15" s="42"/>
      <c r="V15" s="34"/>
      <c r="W15" s="35"/>
      <c r="X15" s="43"/>
      <c r="Y15" s="43"/>
      <c r="Z15" s="43"/>
      <c r="AB15" s="38"/>
      <c r="AC15" s="38"/>
      <c r="AD15" s="38"/>
      <c r="AF15" s="45"/>
      <c r="AG15" s="45"/>
      <c r="AH15" s="45"/>
    </row>
    <row r="16" spans="1:34" ht="24" customHeight="1" x14ac:dyDescent="0.3">
      <c r="A16" s="46" t="s">
        <v>20</v>
      </c>
      <c r="B16" s="32">
        <f t="shared" si="0"/>
        <v>1301179.1549999998</v>
      </c>
      <c r="C16" s="32">
        <f t="shared" si="1"/>
        <v>1068864.9099999999</v>
      </c>
      <c r="D16" s="32">
        <f t="shared" si="1"/>
        <v>232314.245</v>
      </c>
      <c r="E16" s="41"/>
      <c r="F16" s="41">
        <v>1335637.49</v>
      </c>
      <c r="G16" s="41">
        <v>1098235.1599999999</v>
      </c>
      <c r="H16" s="41">
        <v>237402.33</v>
      </c>
      <c r="I16" s="41"/>
      <c r="J16" s="41">
        <v>1292064.9099999999</v>
      </c>
      <c r="K16" s="41">
        <v>1047916.99</v>
      </c>
      <c r="L16" s="41">
        <v>244147.92</v>
      </c>
      <c r="M16" s="41"/>
      <c r="N16" s="41">
        <v>1306825.29</v>
      </c>
      <c r="O16" s="41">
        <v>1080065.54</v>
      </c>
      <c r="P16" s="41">
        <v>226759.75</v>
      </c>
      <c r="Q16" s="41"/>
      <c r="R16" s="41">
        <v>1270188.93</v>
      </c>
      <c r="S16" s="41">
        <v>1049241.95</v>
      </c>
      <c r="T16" s="41">
        <v>220946.98</v>
      </c>
      <c r="U16" s="42"/>
      <c r="V16" s="34"/>
      <c r="W16" s="35"/>
      <c r="X16" s="43"/>
      <c r="Y16" s="43"/>
      <c r="Z16" s="43"/>
      <c r="AB16" s="38"/>
      <c r="AC16" s="38"/>
      <c r="AD16" s="38"/>
      <c r="AF16" s="45"/>
      <c r="AG16" s="45"/>
      <c r="AH16" s="45"/>
    </row>
    <row r="17" spans="1:34" s="49" customFormat="1" ht="24" customHeight="1" x14ac:dyDescent="0.3">
      <c r="A17" s="47" t="s">
        <v>21</v>
      </c>
      <c r="B17" s="32">
        <f t="shared" si="0"/>
        <v>2850052.2</v>
      </c>
      <c r="C17" s="32">
        <f t="shared" si="1"/>
        <v>996054.64</v>
      </c>
      <c r="D17" s="32">
        <f t="shared" si="1"/>
        <v>1853997.56</v>
      </c>
      <c r="E17" s="41"/>
      <c r="F17" s="41">
        <v>2811087.76</v>
      </c>
      <c r="G17" s="41">
        <v>974180.74</v>
      </c>
      <c r="H17" s="41">
        <v>1836907.03</v>
      </c>
      <c r="I17" s="41"/>
      <c r="J17" s="41">
        <v>2871762.04</v>
      </c>
      <c r="K17" s="41">
        <v>1019843.58</v>
      </c>
      <c r="L17" s="41">
        <v>1851918.46</v>
      </c>
      <c r="M17" s="41"/>
      <c r="N17" s="41">
        <v>2884845.12</v>
      </c>
      <c r="O17" s="41">
        <v>1000289.93</v>
      </c>
      <c r="P17" s="41">
        <v>1884555.19</v>
      </c>
      <c r="Q17" s="41"/>
      <c r="R17" s="41">
        <v>2832513.87</v>
      </c>
      <c r="S17" s="41">
        <v>989904.31</v>
      </c>
      <c r="T17" s="41">
        <v>1842609.56</v>
      </c>
      <c r="U17" s="42"/>
      <c r="V17" s="34"/>
      <c r="W17" s="35"/>
      <c r="X17" s="48"/>
      <c r="Y17" s="48"/>
      <c r="Z17" s="48"/>
      <c r="AB17" s="38"/>
      <c r="AC17" s="38"/>
      <c r="AD17" s="38"/>
      <c r="AF17" s="50"/>
      <c r="AG17" s="50"/>
      <c r="AH17" s="50"/>
    </row>
    <row r="18" spans="1:34" ht="24" customHeight="1" x14ac:dyDescent="0.3">
      <c r="A18" s="49" t="s">
        <v>22</v>
      </c>
      <c r="B18" s="32">
        <f t="shared" si="0"/>
        <v>196297.98250000001</v>
      </c>
      <c r="C18" s="32">
        <f t="shared" si="1"/>
        <v>118094.21250000001</v>
      </c>
      <c r="D18" s="32">
        <f t="shared" si="1"/>
        <v>78203.77</v>
      </c>
      <c r="E18" s="41"/>
      <c r="F18" s="41">
        <v>201554.19</v>
      </c>
      <c r="G18" s="41">
        <v>124108.63</v>
      </c>
      <c r="H18" s="41">
        <v>77445.56</v>
      </c>
      <c r="I18" s="41"/>
      <c r="J18" s="41">
        <v>186519.28</v>
      </c>
      <c r="K18" s="41">
        <v>108376.75</v>
      </c>
      <c r="L18" s="41">
        <v>78142.53</v>
      </c>
      <c r="M18" s="41"/>
      <c r="N18" s="41">
        <v>187258.95</v>
      </c>
      <c r="O18" s="41">
        <v>113090.41</v>
      </c>
      <c r="P18" s="41">
        <v>74168.55</v>
      </c>
      <c r="Q18" s="41"/>
      <c r="R18" s="41">
        <v>209859.5</v>
      </c>
      <c r="S18" s="41">
        <v>126801.06</v>
      </c>
      <c r="T18" s="41">
        <v>83058.44</v>
      </c>
      <c r="U18" s="42"/>
      <c r="V18" s="34"/>
      <c r="W18" s="35"/>
      <c r="X18" s="51"/>
      <c r="Y18" s="51"/>
      <c r="Z18" s="51"/>
      <c r="AB18" s="38"/>
      <c r="AC18" s="38"/>
      <c r="AD18" s="38"/>
      <c r="AF18" s="45"/>
      <c r="AG18" s="45"/>
      <c r="AH18" s="45"/>
    </row>
    <row r="19" spans="1:34" ht="24" customHeight="1" x14ac:dyDescent="0.3">
      <c r="A19" s="49" t="s">
        <v>23</v>
      </c>
      <c r="B19" s="32">
        <f t="shared" si="0"/>
        <v>515543.03749999998</v>
      </c>
      <c r="C19" s="32">
        <f t="shared" si="1"/>
        <v>218612.28</v>
      </c>
      <c r="D19" s="32">
        <f t="shared" si="1"/>
        <v>296930.75750000001</v>
      </c>
      <c r="E19" s="41"/>
      <c r="F19" s="41">
        <v>538375.44999999995</v>
      </c>
      <c r="G19" s="41">
        <v>237537.27</v>
      </c>
      <c r="H19" s="41">
        <v>300838.18</v>
      </c>
      <c r="I19" s="41"/>
      <c r="J19" s="41">
        <v>516713.37</v>
      </c>
      <c r="K19" s="41">
        <v>224230.69</v>
      </c>
      <c r="L19" s="41">
        <v>292482.68</v>
      </c>
      <c r="M19" s="41"/>
      <c r="N19" s="41">
        <v>498394.96</v>
      </c>
      <c r="O19" s="41">
        <v>206899.75</v>
      </c>
      <c r="P19" s="41">
        <v>291495.21000000002</v>
      </c>
      <c r="Q19" s="41"/>
      <c r="R19" s="41">
        <v>508688.38</v>
      </c>
      <c r="S19" s="41">
        <v>205781.41</v>
      </c>
      <c r="T19" s="41">
        <v>302906.96000000002</v>
      </c>
      <c r="U19" s="42"/>
      <c r="V19" s="34"/>
      <c r="W19" s="35"/>
      <c r="X19" s="51"/>
      <c r="Y19" s="51"/>
      <c r="Z19" s="51"/>
      <c r="AB19" s="38"/>
      <c r="AC19" s="38"/>
      <c r="AD19" s="38"/>
      <c r="AF19" s="45"/>
      <c r="AG19" s="45"/>
      <c r="AH19" s="45"/>
    </row>
    <row r="20" spans="1:34" ht="24" customHeight="1" x14ac:dyDescent="0.3">
      <c r="A20" s="49" t="s">
        <v>24</v>
      </c>
      <c r="B20" s="32">
        <f t="shared" si="0"/>
        <v>201570.04499999998</v>
      </c>
      <c r="C20" s="32">
        <f t="shared" si="1"/>
        <v>92014.2</v>
      </c>
      <c r="D20" s="32">
        <f t="shared" si="1"/>
        <v>109555.845</v>
      </c>
      <c r="E20" s="41"/>
      <c r="F20" s="41">
        <v>212136.09</v>
      </c>
      <c r="G20" s="41">
        <v>98940.479999999996</v>
      </c>
      <c r="H20" s="41">
        <v>113195.62</v>
      </c>
      <c r="I20" s="41"/>
      <c r="J20" s="41">
        <v>188008.5</v>
      </c>
      <c r="K20" s="41">
        <v>90866.73</v>
      </c>
      <c r="L20" s="41">
        <v>97141.77</v>
      </c>
      <c r="M20" s="41"/>
      <c r="N20" s="41">
        <v>186339.71</v>
      </c>
      <c r="O20" s="41">
        <v>83987.77</v>
      </c>
      <c r="P20" s="41">
        <v>102351.94</v>
      </c>
      <c r="Q20" s="41"/>
      <c r="R20" s="41">
        <v>219795.87</v>
      </c>
      <c r="S20" s="41">
        <v>94261.82</v>
      </c>
      <c r="T20" s="41">
        <v>125534.05</v>
      </c>
      <c r="U20" s="42"/>
      <c r="V20" s="34"/>
      <c r="W20" s="35"/>
      <c r="X20" s="51"/>
      <c r="Y20" s="51"/>
      <c r="Z20" s="51"/>
      <c r="AB20" s="38"/>
      <c r="AC20" s="38"/>
      <c r="AD20" s="38"/>
      <c r="AF20" s="45"/>
      <c r="AG20" s="45"/>
      <c r="AH20" s="45"/>
    </row>
    <row r="21" spans="1:34" ht="24" customHeight="1" x14ac:dyDescent="0.3">
      <c r="A21" s="49" t="s">
        <v>25</v>
      </c>
      <c r="B21" s="32">
        <f t="shared" si="0"/>
        <v>380044.71250000002</v>
      </c>
      <c r="C21" s="32">
        <f t="shared" si="1"/>
        <v>194090.12999999998</v>
      </c>
      <c r="D21" s="32">
        <f t="shared" si="1"/>
        <v>185954.58250000002</v>
      </c>
      <c r="E21" s="41"/>
      <c r="F21" s="41">
        <v>408371.39</v>
      </c>
      <c r="G21" s="41">
        <v>202698.58</v>
      </c>
      <c r="H21" s="41">
        <v>205672.81</v>
      </c>
      <c r="I21" s="41"/>
      <c r="J21" s="41">
        <v>386009.21</v>
      </c>
      <c r="K21" s="41">
        <v>206367.24</v>
      </c>
      <c r="L21" s="41">
        <v>179641.97</v>
      </c>
      <c r="M21" s="41"/>
      <c r="N21" s="41">
        <v>367438.16</v>
      </c>
      <c r="O21" s="41">
        <v>183770.81</v>
      </c>
      <c r="P21" s="41">
        <v>183667.35</v>
      </c>
      <c r="Q21" s="41"/>
      <c r="R21" s="41">
        <v>358360.08</v>
      </c>
      <c r="S21" s="41">
        <v>183523.89</v>
      </c>
      <c r="T21" s="41">
        <v>174836.2</v>
      </c>
      <c r="U21" s="42"/>
      <c r="V21" s="34"/>
      <c r="W21" s="35"/>
      <c r="X21" s="51"/>
      <c r="Y21" s="51"/>
      <c r="Z21" s="51"/>
      <c r="AB21" s="38"/>
      <c r="AC21" s="38"/>
      <c r="AD21" s="38"/>
      <c r="AF21" s="45"/>
      <c r="AG21" s="45"/>
      <c r="AH21" s="45"/>
    </row>
    <row r="22" spans="1:34" ht="24" customHeight="1" x14ac:dyDescent="0.35">
      <c r="A22" s="49" t="s">
        <v>26</v>
      </c>
      <c r="B22" s="32">
        <f t="shared" si="0"/>
        <v>601465.34250000003</v>
      </c>
      <c r="C22" s="32">
        <f t="shared" si="1"/>
        <v>340625.22250000003</v>
      </c>
      <c r="D22" s="32">
        <f t="shared" si="1"/>
        <v>260840.12000000002</v>
      </c>
      <c r="E22" s="41"/>
      <c r="F22" s="41">
        <v>601150.27</v>
      </c>
      <c r="G22" s="41">
        <v>339869.46</v>
      </c>
      <c r="H22" s="41">
        <v>261280.8</v>
      </c>
      <c r="I22" s="41"/>
      <c r="J22" s="41">
        <v>595517.6</v>
      </c>
      <c r="K22" s="41">
        <v>326758.83</v>
      </c>
      <c r="L22" s="41">
        <v>268758.78000000003</v>
      </c>
      <c r="M22" s="41"/>
      <c r="N22" s="41">
        <v>581698.12</v>
      </c>
      <c r="O22" s="41">
        <v>329687.06</v>
      </c>
      <c r="P22" s="41">
        <v>252011.06</v>
      </c>
      <c r="Q22" s="41"/>
      <c r="R22" s="41">
        <v>627495.38</v>
      </c>
      <c r="S22" s="41">
        <v>366185.54</v>
      </c>
      <c r="T22" s="41">
        <v>261309.84</v>
      </c>
      <c r="U22" s="24"/>
      <c r="V22" s="34"/>
      <c r="W22" s="35"/>
      <c r="X22" s="51"/>
      <c r="Y22" s="51"/>
      <c r="Z22" s="51"/>
      <c r="AB22" s="38"/>
      <c r="AC22" s="38"/>
      <c r="AD22" s="38"/>
      <c r="AF22" s="45"/>
      <c r="AG22" s="45"/>
      <c r="AH22" s="45"/>
    </row>
    <row r="23" spans="1:34" ht="24" customHeight="1" x14ac:dyDescent="0.3">
      <c r="A23" s="49" t="s">
        <v>27</v>
      </c>
      <c r="B23" s="32">
        <f t="shared" si="0"/>
        <v>1611423.9325000001</v>
      </c>
      <c r="C23" s="32">
        <f t="shared" si="1"/>
        <v>982633.29500000004</v>
      </c>
      <c r="D23" s="32">
        <f t="shared" si="1"/>
        <v>628790.63749999995</v>
      </c>
      <c r="E23" s="41"/>
      <c r="F23" s="41">
        <v>1660195.71</v>
      </c>
      <c r="G23" s="41">
        <v>1001045.22</v>
      </c>
      <c r="H23" s="41">
        <v>659150.49</v>
      </c>
      <c r="I23" s="41"/>
      <c r="J23" s="41">
        <v>1666159.37</v>
      </c>
      <c r="K23" s="41">
        <v>1003653.4</v>
      </c>
      <c r="L23" s="41">
        <v>662505.97</v>
      </c>
      <c r="M23" s="41"/>
      <c r="N23" s="41">
        <v>1566569.89</v>
      </c>
      <c r="O23" s="41">
        <v>967067.68</v>
      </c>
      <c r="P23" s="41">
        <v>599502.21</v>
      </c>
      <c r="Q23" s="41"/>
      <c r="R23" s="41">
        <v>1552770.76</v>
      </c>
      <c r="S23" s="41">
        <v>958766.88</v>
      </c>
      <c r="T23" s="41">
        <v>594003.88</v>
      </c>
      <c r="V23" s="34"/>
      <c r="W23" s="35"/>
      <c r="X23" s="51"/>
      <c r="Y23" s="51"/>
      <c r="Z23" s="51"/>
      <c r="AB23" s="38"/>
      <c r="AC23" s="38"/>
      <c r="AD23" s="38"/>
      <c r="AF23" s="45"/>
      <c r="AG23" s="45"/>
      <c r="AH23" s="45"/>
    </row>
    <row r="24" spans="1:34" ht="24" customHeight="1" x14ac:dyDescent="0.3">
      <c r="A24" s="49" t="s">
        <v>28</v>
      </c>
      <c r="B24" s="32">
        <f t="shared" si="0"/>
        <v>1157108.9850000001</v>
      </c>
      <c r="C24" s="32">
        <f t="shared" si="1"/>
        <v>365107.63249999995</v>
      </c>
      <c r="D24" s="32">
        <f t="shared" si="1"/>
        <v>792001.35250000015</v>
      </c>
      <c r="E24" s="41"/>
      <c r="F24" s="41">
        <v>1177573.67</v>
      </c>
      <c r="G24" s="41">
        <v>355393.74</v>
      </c>
      <c r="H24" s="41">
        <v>822179.93</v>
      </c>
      <c r="I24" s="41"/>
      <c r="J24" s="41">
        <v>1201739.77</v>
      </c>
      <c r="K24" s="41">
        <v>379411.46</v>
      </c>
      <c r="L24" s="41">
        <v>822328.31</v>
      </c>
      <c r="M24" s="41"/>
      <c r="N24" s="41">
        <v>1145617.71</v>
      </c>
      <c r="O24" s="41">
        <v>375196.42</v>
      </c>
      <c r="P24" s="41">
        <v>770421.28</v>
      </c>
      <c r="Q24" s="41"/>
      <c r="R24" s="41">
        <v>1103504.8</v>
      </c>
      <c r="S24" s="41">
        <v>350428.91</v>
      </c>
      <c r="T24" s="41">
        <v>753075.89</v>
      </c>
      <c r="V24" s="34"/>
      <c r="W24" s="35"/>
      <c r="X24" s="51"/>
      <c r="Y24" s="51"/>
      <c r="Z24" s="51"/>
      <c r="AB24" s="38"/>
      <c r="AC24" s="38"/>
      <c r="AD24" s="38"/>
      <c r="AF24" s="45"/>
      <c r="AG24" s="45"/>
      <c r="AH24" s="45"/>
    </row>
    <row r="25" spans="1:34" ht="24" customHeight="1" x14ac:dyDescent="0.3">
      <c r="A25" s="49" t="s">
        <v>29</v>
      </c>
      <c r="B25" s="32">
        <f t="shared" si="0"/>
        <v>643263.56500000006</v>
      </c>
      <c r="C25" s="32">
        <f t="shared" si="1"/>
        <v>137299.41750000001</v>
      </c>
      <c r="D25" s="32">
        <f t="shared" si="1"/>
        <v>505964.14750000002</v>
      </c>
      <c r="E25" s="41"/>
      <c r="F25" s="41">
        <v>655025.93000000005</v>
      </c>
      <c r="G25" s="41">
        <v>139271.1</v>
      </c>
      <c r="H25" s="41">
        <v>515754.83</v>
      </c>
      <c r="I25" s="41"/>
      <c r="J25" s="41">
        <v>650378.43999999994</v>
      </c>
      <c r="K25" s="41">
        <v>149657.60000000001</v>
      </c>
      <c r="L25" s="41">
        <v>500720.84</v>
      </c>
      <c r="M25" s="41"/>
      <c r="N25" s="41">
        <v>637533.18000000005</v>
      </c>
      <c r="O25" s="41">
        <v>139108.07999999999</v>
      </c>
      <c r="P25" s="41">
        <v>498425.1</v>
      </c>
      <c r="Q25" s="41"/>
      <c r="R25" s="41">
        <v>630116.71</v>
      </c>
      <c r="S25" s="41">
        <v>121160.89</v>
      </c>
      <c r="T25" s="41">
        <v>508955.82</v>
      </c>
      <c r="V25" s="34"/>
      <c r="W25" s="35"/>
      <c r="X25" s="51"/>
      <c r="Y25" s="51"/>
      <c r="Z25" s="51"/>
      <c r="AB25" s="38"/>
      <c r="AC25" s="38"/>
      <c r="AD25" s="38"/>
      <c r="AF25" s="45"/>
      <c r="AG25" s="45"/>
      <c r="AH25" s="45"/>
    </row>
    <row r="26" spans="1:34" ht="24" customHeight="1" x14ac:dyDescent="0.3">
      <c r="A26" s="49" t="s">
        <v>30</v>
      </c>
      <c r="B26" s="32">
        <f t="shared" si="0"/>
        <v>266877.05249999999</v>
      </c>
      <c r="C26" s="32">
        <f t="shared" si="1"/>
        <v>144482.02500000002</v>
      </c>
      <c r="D26" s="32">
        <f t="shared" si="1"/>
        <v>122395.0275</v>
      </c>
      <c r="E26" s="41"/>
      <c r="F26" s="41">
        <v>283453.77</v>
      </c>
      <c r="G26" s="41">
        <v>159386.56</v>
      </c>
      <c r="H26" s="41">
        <v>124067.21</v>
      </c>
      <c r="I26" s="41"/>
      <c r="J26" s="41">
        <v>243404.72</v>
      </c>
      <c r="K26" s="41">
        <v>141049.46</v>
      </c>
      <c r="L26" s="41">
        <v>102355.26</v>
      </c>
      <c r="M26" s="41"/>
      <c r="N26" s="41">
        <v>262170.18</v>
      </c>
      <c r="O26" s="41">
        <v>141296.57</v>
      </c>
      <c r="P26" s="41">
        <v>120873.61</v>
      </c>
      <c r="Q26" s="41"/>
      <c r="R26" s="41">
        <v>278479.55</v>
      </c>
      <c r="S26" s="41">
        <v>136195.51</v>
      </c>
      <c r="T26" s="41">
        <v>142284.03</v>
      </c>
      <c r="V26" s="34"/>
      <c r="W26" s="35"/>
      <c r="X26" s="51"/>
      <c r="Y26" s="51"/>
      <c r="Z26" s="51"/>
      <c r="AB26" s="38"/>
      <c r="AC26" s="38"/>
      <c r="AD26" s="38"/>
      <c r="AF26" s="45"/>
      <c r="AG26" s="45"/>
      <c r="AH26" s="45"/>
    </row>
    <row r="27" spans="1:34" ht="24" customHeight="1" x14ac:dyDescent="0.3">
      <c r="A27" s="49" t="s">
        <v>31</v>
      </c>
      <c r="B27" s="32">
        <f t="shared" si="0"/>
        <v>932086.39250000007</v>
      </c>
      <c r="C27" s="32">
        <f t="shared" si="1"/>
        <v>449521.58250000002</v>
      </c>
      <c r="D27" s="32">
        <f t="shared" si="1"/>
        <v>482564.81</v>
      </c>
      <c r="E27" s="41"/>
      <c r="F27" s="41">
        <v>1008300.91</v>
      </c>
      <c r="G27" s="41">
        <v>510216.58</v>
      </c>
      <c r="H27" s="41">
        <v>498084.32</v>
      </c>
      <c r="I27" s="41"/>
      <c r="J27" s="41">
        <v>1002419.79</v>
      </c>
      <c r="K27" s="41">
        <v>489130.09</v>
      </c>
      <c r="L27" s="41">
        <v>513289.7</v>
      </c>
      <c r="M27" s="41"/>
      <c r="N27" s="41">
        <v>860633.85</v>
      </c>
      <c r="O27" s="41">
        <v>410589.85</v>
      </c>
      <c r="P27" s="41">
        <v>450044</v>
      </c>
      <c r="Q27" s="41"/>
      <c r="R27" s="41">
        <v>856991.03</v>
      </c>
      <c r="S27" s="41">
        <v>388149.81</v>
      </c>
      <c r="T27" s="41">
        <v>468841.22</v>
      </c>
      <c r="V27" s="34"/>
      <c r="W27" s="35"/>
      <c r="X27" s="51"/>
      <c r="Y27" s="51"/>
      <c r="Z27" s="51"/>
      <c r="AB27" s="38"/>
      <c r="AC27" s="38"/>
      <c r="AD27" s="38"/>
      <c r="AF27" s="45"/>
      <c r="AG27" s="45"/>
      <c r="AH27" s="45"/>
    </row>
    <row r="28" spans="1:34" ht="24" customHeight="1" x14ac:dyDescent="0.3">
      <c r="A28" s="49" t="s">
        <v>32</v>
      </c>
      <c r="B28" s="52">
        <f t="shared" si="0"/>
        <v>218794.48499999999</v>
      </c>
      <c r="C28" s="52">
        <f t="shared" si="1"/>
        <v>44571.362500000003</v>
      </c>
      <c r="D28" s="52">
        <f t="shared" si="1"/>
        <v>174223.1225</v>
      </c>
      <c r="E28" s="53"/>
      <c r="F28" s="53">
        <v>220470.77</v>
      </c>
      <c r="G28" s="53">
        <v>47865.03</v>
      </c>
      <c r="H28" s="53">
        <v>172605.74</v>
      </c>
      <c r="I28" s="53"/>
      <c r="J28" s="53">
        <v>220821.77</v>
      </c>
      <c r="K28" s="53">
        <v>42300.91</v>
      </c>
      <c r="L28" s="53">
        <v>178520.86</v>
      </c>
      <c r="M28" s="53"/>
      <c r="N28" s="53">
        <v>212119.72</v>
      </c>
      <c r="O28" s="53">
        <v>41586.559999999998</v>
      </c>
      <c r="P28" s="53">
        <v>170533.16</v>
      </c>
      <c r="Q28" s="53"/>
      <c r="R28" s="53">
        <v>221765.68</v>
      </c>
      <c r="S28" s="53">
        <v>46532.95</v>
      </c>
      <c r="T28" s="53">
        <v>175232.73</v>
      </c>
      <c r="X28" s="51"/>
      <c r="Y28" s="51"/>
      <c r="Z28" s="51"/>
      <c r="AB28" s="38"/>
      <c r="AC28" s="38"/>
      <c r="AD28" s="38"/>
      <c r="AF28" s="45"/>
      <c r="AG28" s="45"/>
      <c r="AH28" s="45"/>
    </row>
    <row r="29" spans="1:34" ht="24" customHeight="1" x14ac:dyDescent="0.3">
      <c r="A29" s="49" t="s">
        <v>33</v>
      </c>
      <c r="B29" s="32"/>
      <c r="C29" s="32"/>
      <c r="D29" s="32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X29" s="51"/>
      <c r="Y29" s="51"/>
      <c r="Z29" s="51"/>
      <c r="AB29" s="38"/>
      <c r="AC29" s="38"/>
      <c r="AD29" s="38"/>
      <c r="AF29" s="45"/>
      <c r="AG29" s="45"/>
      <c r="AH29" s="45"/>
    </row>
    <row r="30" spans="1:34" ht="24" customHeight="1" x14ac:dyDescent="0.3">
      <c r="A30" s="49" t="s">
        <v>34</v>
      </c>
      <c r="B30" s="32"/>
      <c r="C30" s="32"/>
      <c r="D30" s="32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V30" s="34"/>
      <c r="W30" s="35"/>
      <c r="X30" s="51"/>
      <c r="Y30" s="51"/>
      <c r="Z30" s="51"/>
      <c r="AB30" s="38"/>
      <c r="AC30" s="38"/>
      <c r="AD30" s="38"/>
      <c r="AF30" s="45"/>
      <c r="AG30" s="45"/>
      <c r="AH30" s="45"/>
    </row>
    <row r="31" spans="1:34" ht="24" customHeight="1" x14ac:dyDescent="0.3">
      <c r="A31" s="49" t="s">
        <v>35</v>
      </c>
      <c r="B31" s="32">
        <f t="shared" si="0"/>
        <v>3721.5724999999998</v>
      </c>
      <c r="C31" s="32">
        <f t="shared" si="1"/>
        <v>2529.8824999999997</v>
      </c>
      <c r="D31" s="32">
        <f t="shared" si="1"/>
        <v>1191.69</v>
      </c>
      <c r="E31" s="41"/>
      <c r="F31" s="41">
        <v>2274.75</v>
      </c>
      <c r="G31" s="41">
        <v>2254.02</v>
      </c>
      <c r="H31" s="41">
        <v>20.73</v>
      </c>
      <c r="I31" s="41"/>
      <c r="J31" s="41">
        <v>2945.15</v>
      </c>
      <c r="K31" s="41">
        <v>2794.3</v>
      </c>
      <c r="L31" s="41">
        <v>150.85</v>
      </c>
      <c r="M31" s="41"/>
      <c r="N31" s="41">
        <v>5697.47</v>
      </c>
      <c r="O31" s="41">
        <v>2579.31</v>
      </c>
      <c r="P31" s="41">
        <v>3118.16</v>
      </c>
      <c r="Q31" s="41"/>
      <c r="R31" s="41">
        <v>3968.92</v>
      </c>
      <c r="S31" s="41">
        <v>2491.9</v>
      </c>
      <c r="T31" s="41">
        <v>1477.02</v>
      </c>
      <c r="V31" s="34"/>
      <c r="W31" s="35"/>
      <c r="X31" s="51"/>
      <c r="Y31" s="51"/>
      <c r="Z31" s="51"/>
      <c r="AB31" s="38"/>
      <c r="AC31" s="38"/>
      <c r="AD31" s="38"/>
      <c r="AF31" s="45"/>
      <c r="AG31" s="45"/>
      <c r="AH31" s="45"/>
    </row>
    <row r="32" spans="1:34" s="49" customFormat="1" ht="24" customHeight="1" x14ac:dyDescent="0.3">
      <c r="A32" s="55" t="s">
        <v>36</v>
      </c>
      <c r="B32" s="56">
        <f>SUM(C32:D32)</f>
        <v>75581.60500000001</v>
      </c>
      <c r="C32" s="56">
        <f>(G32+K32+O32+S32)/4</f>
        <v>39197.695</v>
      </c>
      <c r="D32" s="56">
        <f>(H32+L32+P32+T32)/4</f>
        <v>36383.910000000003</v>
      </c>
      <c r="E32" s="57"/>
      <c r="F32" s="57">
        <v>70681.990000000005</v>
      </c>
      <c r="G32" s="57">
        <v>41102.629999999997</v>
      </c>
      <c r="H32" s="57">
        <v>29579.35</v>
      </c>
      <c r="I32" s="57"/>
      <c r="J32" s="57">
        <v>90361.51</v>
      </c>
      <c r="K32" s="57">
        <v>44448.57</v>
      </c>
      <c r="L32" s="57">
        <v>45912.94</v>
      </c>
      <c r="M32" s="57"/>
      <c r="N32" s="57">
        <v>85292.19</v>
      </c>
      <c r="O32" s="57">
        <v>40505.230000000003</v>
      </c>
      <c r="P32" s="57">
        <v>44786.96</v>
      </c>
      <c r="Q32" s="57"/>
      <c r="R32" s="57">
        <v>55990.75</v>
      </c>
      <c r="S32" s="57">
        <v>30734.35</v>
      </c>
      <c r="T32" s="57">
        <v>25256.39</v>
      </c>
      <c r="U32" s="16"/>
      <c r="V32" s="34"/>
      <c r="W32" s="35"/>
      <c r="X32" s="48"/>
      <c r="Y32" s="48"/>
      <c r="Z32" s="48"/>
      <c r="AB32" s="38"/>
      <c r="AC32" s="38"/>
      <c r="AD32" s="38"/>
      <c r="AF32" s="50"/>
      <c r="AG32" s="50"/>
      <c r="AH32" s="50"/>
    </row>
    <row r="33" spans="1:22" s="3" customFormat="1" ht="27" customHeight="1" x14ac:dyDescent="0.4">
      <c r="B33" s="58"/>
      <c r="C33" s="59"/>
      <c r="D33" s="60"/>
      <c r="E33" s="61"/>
      <c r="G33" s="62"/>
      <c r="H33" s="62"/>
      <c r="I33" s="61"/>
      <c r="K33" s="62"/>
      <c r="L33" s="62"/>
      <c r="M33" s="61"/>
      <c r="P33" s="63"/>
      <c r="Q33" s="61"/>
      <c r="S33" s="64"/>
      <c r="T33" s="64"/>
      <c r="U33" s="7"/>
      <c r="V33" s="5"/>
    </row>
    <row r="34" spans="1:22" s="3" customFormat="1" ht="27" customHeight="1" x14ac:dyDescent="0.4">
      <c r="B34" s="58"/>
      <c r="C34" s="59"/>
      <c r="D34" s="60"/>
      <c r="E34" s="61"/>
      <c r="G34" s="62"/>
      <c r="H34" s="62"/>
      <c r="I34" s="61"/>
      <c r="K34" s="62"/>
      <c r="L34" s="62"/>
      <c r="M34" s="61"/>
      <c r="P34" s="63"/>
      <c r="Q34" s="61"/>
      <c r="S34" s="64"/>
      <c r="T34" s="64"/>
      <c r="U34" s="7"/>
      <c r="V34" s="5"/>
    </row>
    <row r="35" spans="1:22" s="3" customFormat="1" ht="27" customHeight="1" x14ac:dyDescent="0.4">
      <c r="B35" s="58"/>
      <c r="C35" s="59"/>
      <c r="D35" s="60"/>
      <c r="E35" s="61"/>
      <c r="G35" s="62"/>
      <c r="H35" s="62"/>
      <c r="I35" s="61"/>
      <c r="K35" s="62"/>
      <c r="L35" s="62"/>
      <c r="M35" s="61"/>
      <c r="P35" s="63"/>
      <c r="Q35" s="61"/>
      <c r="S35" s="64"/>
      <c r="T35" s="64"/>
      <c r="U35" s="7"/>
      <c r="V35" s="5"/>
    </row>
    <row r="36" spans="1:22" s="3" customFormat="1" ht="27" customHeight="1" x14ac:dyDescent="0.4">
      <c r="B36" s="58"/>
      <c r="C36" s="59"/>
      <c r="D36" s="60"/>
      <c r="E36" s="61"/>
      <c r="G36" s="62"/>
      <c r="H36" s="62"/>
      <c r="I36" s="61"/>
      <c r="K36" s="62"/>
      <c r="L36" s="62"/>
      <c r="M36" s="61"/>
      <c r="P36" s="63"/>
      <c r="Q36" s="61"/>
      <c r="S36" s="64"/>
      <c r="T36" s="64"/>
      <c r="U36" s="7"/>
      <c r="V36" s="5"/>
    </row>
    <row r="37" spans="1:22" s="3" customFormat="1" ht="27" customHeight="1" x14ac:dyDescent="0.4">
      <c r="B37" s="58"/>
      <c r="C37" s="59"/>
      <c r="D37" s="60"/>
      <c r="E37" s="61"/>
      <c r="G37" s="62"/>
      <c r="H37" s="62"/>
      <c r="I37" s="61"/>
      <c r="K37" s="62"/>
      <c r="L37" s="62"/>
      <c r="M37" s="61"/>
      <c r="P37" s="63"/>
      <c r="Q37" s="61"/>
      <c r="S37" s="64"/>
      <c r="T37" s="64"/>
      <c r="U37" s="7"/>
      <c r="V37" s="5"/>
    </row>
    <row r="38" spans="1:22" s="3" customFormat="1" ht="27" customHeight="1" x14ac:dyDescent="0.4">
      <c r="B38" s="58"/>
      <c r="C38" s="59"/>
      <c r="D38" s="60"/>
      <c r="E38" s="61"/>
      <c r="G38" s="62"/>
      <c r="H38" s="62"/>
      <c r="I38" s="61"/>
      <c r="K38" s="62"/>
      <c r="L38" s="62"/>
      <c r="M38" s="61"/>
      <c r="P38" s="63"/>
      <c r="Q38" s="61"/>
      <c r="S38" s="64"/>
      <c r="T38" s="64"/>
      <c r="U38" s="7"/>
      <c r="V38" s="5"/>
    </row>
    <row r="39" spans="1:22" s="6" customFormat="1" ht="27" customHeight="1" x14ac:dyDescent="0.4">
      <c r="A39" s="6" t="s">
        <v>37</v>
      </c>
      <c r="I39" s="7"/>
      <c r="K39" s="7"/>
      <c r="L39" s="7"/>
      <c r="M39" s="7"/>
      <c r="O39" s="7"/>
      <c r="P39" s="7"/>
      <c r="Q39" s="7"/>
      <c r="S39" s="7"/>
      <c r="T39" s="7"/>
      <c r="U39" s="4"/>
      <c r="V39" s="5"/>
    </row>
    <row r="40" spans="1:22" s="12" customFormat="1" ht="6" customHeight="1" x14ac:dyDescent="0.5">
      <c r="A40" s="8"/>
      <c r="B40" s="9"/>
      <c r="C40" s="9"/>
      <c r="D40" s="9"/>
      <c r="E40" s="10"/>
      <c r="F40" s="10"/>
      <c r="G40" s="10"/>
      <c r="H40" s="10"/>
      <c r="I40" s="10"/>
      <c r="J40" s="9"/>
      <c r="K40" s="10"/>
      <c r="L40" s="10"/>
      <c r="M40" s="10"/>
      <c r="N40" s="9"/>
      <c r="O40" s="10"/>
      <c r="P40" s="10"/>
      <c r="Q40" s="10"/>
      <c r="R40" s="9"/>
      <c r="S40" s="10"/>
      <c r="T40" s="11"/>
    </row>
    <row r="41" spans="1:22" s="17" customFormat="1" ht="21" x14ac:dyDescent="0.35">
      <c r="A41" s="13" t="s">
        <v>1</v>
      </c>
      <c r="B41" s="14" t="s">
        <v>2</v>
      </c>
      <c r="C41" s="14"/>
      <c r="D41" s="14"/>
      <c r="E41" s="15"/>
      <c r="F41" s="14" t="s">
        <v>3</v>
      </c>
      <c r="G41" s="14"/>
      <c r="H41" s="14"/>
      <c r="I41" s="15"/>
      <c r="J41" s="14" t="s">
        <v>4</v>
      </c>
      <c r="K41" s="14"/>
      <c r="L41" s="14"/>
      <c r="M41" s="15"/>
      <c r="N41" s="14" t="s">
        <v>5</v>
      </c>
      <c r="O41" s="14"/>
      <c r="P41" s="14"/>
      <c r="Q41" s="15"/>
      <c r="R41" s="14" t="s">
        <v>6</v>
      </c>
      <c r="S41" s="14"/>
      <c r="T41" s="14"/>
      <c r="U41" s="24"/>
    </row>
    <row r="42" spans="1:22" s="17" customFormat="1" ht="21" x14ac:dyDescent="0.35">
      <c r="A42" s="18"/>
      <c r="B42" s="19" t="s">
        <v>7</v>
      </c>
      <c r="C42" s="19" t="s">
        <v>8</v>
      </c>
      <c r="D42" s="19" t="s">
        <v>9</v>
      </c>
      <c r="E42" s="20"/>
      <c r="F42" s="19" t="s">
        <v>7</v>
      </c>
      <c r="G42" s="19" t="s">
        <v>8</v>
      </c>
      <c r="H42" s="19" t="s">
        <v>9</v>
      </c>
      <c r="I42" s="20"/>
      <c r="J42" s="19" t="s">
        <v>7</v>
      </c>
      <c r="K42" s="19" t="s">
        <v>8</v>
      </c>
      <c r="L42" s="19" t="s">
        <v>9</v>
      </c>
      <c r="M42" s="20"/>
      <c r="N42" s="19" t="s">
        <v>7</v>
      </c>
      <c r="O42" s="19" t="s">
        <v>8</v>
      </c>
      <c r="P42" s="19" t="s">
        <v>9</v>
      </c>
      <c r="Q42" s="20"/>
      <c r="R42" s="19" t="s">
        <v>7</v>
      </c>
      <c r="S42" s="19" t="s">
        <v>8</v>
      </c>
      <c r="T42" s="19" t="s">
        <v>9</v>
      </c>
      <c r="U42" s="24"/>
    </row>
    <row r="43" spans="1:22" s="25" customFormat="1" ht="21" x14ac:dyDescent="0.35">
      <c r="A43" s="22"/>
      <c r="B43" s="23" t="s">
        <v>10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4"/>
    </row>
    <row r="44" spans="1:22" s="25" customFormat="1" ht="21" x14ac:dyDescent="0.35">
      <c r="A44" s="65" t="s">
        <v>38</v>
      </c>
      <c r="B44" s="66"/>
      <c r="C44" s="66"/>
      <c r="D44" s="66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24"/>
    </row>
    <row r="45" spans="1:22" s="37" customFormat="1" ht="24" customHeight="1" x14ac:dyDescent="0.4">
      <c r="A45" s="31" t="s">
        <v>12</v>
      </c>
      <c r="B45" s="33">
        <f>SUM(C45:D45)</f>
        <v>9317316.4324999992</v>
      </c>
      <c r="C45" s="32">
        <f>(G45+K45+O45+S45)/4</f>
        <v>5128956.1149999993</v>
      </c>
      <c r="D45" s="32">
        <f>(H45+L45+P45+T45)/4</f>
        <v>4188360.3174999999</v>
      </c>
      <c r="E45" s="33"/>
      <c r="F45" s="33">
        <v>9167311.7300000004</v>
      </c>
      <c r="G45" s="33">
        <v>5037459.38</v>
      </c>
      <c r="H45" s="33">
        <v>4129852.35</v>
      </c>
      <c r="I45" s="33"/>
      <c r="J45" s="33">
        <v>9358668.1600000001</v>
      </c>
      <c r="K45" s="33">
        <v>5165981.5</v>
      </c>
      <c r="L45" s="33">
        <v>4192686.67</v>
      </c>
      <c r="M45" s="33"/>
      <c r="N45" s="33">
        <v>9442283.9700000007</v>
      </c>
      <c r="O45" s="33">
        <v>5217450.8099999996</v>
      </c>
      <c r="P45" s="33">
        <v>4224833.16</v>
      </c>
      <c r="Q45" s="33"/>
      <c r="R45" s="33">
        <v>9301001.8599999994</v>
      </c>
      <c r="S45" s="33">
        <v>5094932.7699999996</v>
      </c>
      <c r="T45" s="33">
        <v>4206069.09</v>
      </c>
      <c r="U45" s="4"/>
    </row>
    <row r="46" spans="1:22" ht="24" customHeight="1" x14ac:dyDescent="0.4">
      <c r="A46" s="40" t="s">
        <v>13</v>
      </c>
      <c r="B46" s="33">
        <f t="shared" ref="B46:B65" si="2">SUM(C46:D46)</f>
        <v>4859731.7374999998</v>
      </c>
      <c r="C46" s="32">
        <f t="shared" ref="C46:D65" si="3">(G46+K46+O46+S46)/4</f>
        <v>2791720.415</v>
      </c>
      <c r="D46" s="32">
        <f t="shared" si="3"/>
        <v>2068011.3225</v>
      </c>
      <c r="E46" s="41"/>
      <c r="F46" s="41">
        <v>4205501.99</v>
      </c>
      <c r="G46" s="41">
        <v>2431564.37</v>
      </c>
      <c r="H46" s="41">
        <v>1773937.63</v>
      </c>
      <c r="I46" s="41"/>
      <c r="J46" s="41">
        <v>4669998.04</v>
      </c>
      <c r="K46" s="41">
        <v>2684296.15</v>
      </c>
      <c r="L46" s="41">
        <v>1985701.9</v>
      </c>
      <c r="M46" s="41"/>
      <c r="N46" s="41">
        <v>5471089.0800000001</v>
      </c>
      <c r="O46" s="41">
        <v>3127842.37</v>
      </c>
      <c r="P46" s="41">
        <v>2343246.71</v>
      </c>
      <c r="Q46" s="41"/>
      <c r="R46" s="41">
        <v>5092337.82</v>
      </c>
      <c r="S46" s="41">
        <v>2923178.77</v>
      </c>
      <c r="T46" s="41">
        <v>2169159.0499999998</v>
      </c>
      <c r="U46" s="4"/>
    </row>
    <row r="47" spans="1:22" ht="24" customHeight="1" x14ac:dyDescent="0.4">
      <c r="A47" s="46" t="s">
        <v>14</v>
      </c>
      <c r="B47" s="33">
        <f t="shared" si="2"/>
        <v>9421.3824999999997</v>
      </c>
      <c r="C47" s="32">
        <f t="shared" si="3"/>
        <v>5836.72</v>
      </c>
      <c r="D47" s="32">
        <f t="shared" si="3"/>
        <v>3584.6624999999995</v>
      </c>
      <c r="E47" s="41"/>
      <c r="F47" s="41">
        <v>8899.1</v>
      </c>
      <c r="G47" s="41">
        <v>6716.48</v>
      </c>
      <c r="H47" s="41">
        <v>2182.62</v>
      </c>
      <c r="I47" s="41"/>
      <c r="J47" s="41">
        <v>7456.18</v>
      </c>
      <c r="K47" s="41">
        <v>4973.05</v>
      </c>
      <c r="L47" s="41">
        <v>2483.13</v>
      </c>
      <c r="M47" s="41"/>
      <c r="N47" s="41">
        <v>10885.45</v>
      </c>
      <c r="O47" s="41">
        <v>6673.58</v>
      </c>
      <c r="P47" s="41">
        <v>4211.87</v>
      </c>
      <c r="Q47" s="41"/>
      <c r="R47" s="41">
        <v>10444.799999999999</v>
      </c>
      <c r="S47" s="41">
        <v>4983.7700000000004</v>
      </c>
      <c r="T47" s="41">
        <v>5461.03</v>
      </c>
      <c r="U47" s="4"/>
    </row>
    <row r="48" spans="1:22" ht="24" customHeight="1" x14ac:dyDescent="0.5">
      <c r="A48" s="46" t="s">
        <v>15</v>
      </c>
      <c r="B48" s="33">
        <f t="shared" si="2"/>
        <v>770521.4425</v>
      </c>
      <c r="C48" s="32">
        <f t="shared" si="3"/>
        <v>356811.1825</v>
      </c>
      <c r="D48" s="32">
        <f t="shared" si="3"/>
        <v>413710.26</v>
      </c>
      <c r="E48" s="41"/>
      <c r="F48" s="41">
        <v>872821.27</v>
      </c>
      <c r="G48" s="41">
        <v>377282.88</v>
      </c>
      <c r="H48" s="41">
        <v>495538.39</v>
      </c>
      <c r="I48" s="41"/>
      <c r="J48" s="41">
        <v>822981.91</v>
      </c>
      <c r="K48" s="41">
        <v>388191.27</v>
      </c>
      <c r="L48" s="41">
        <v>434790.64</v>
      </c>
      <c r="M48" s="41"/>
      <c r="N48" s="41">
        <v>660265.15</v>
      </c>
      <c r="O48" s="41">
        <v>324929.09000000003</v>
      </c>
      <c r="P48" s="41">
        <v>335336.07</v>
      </c>
      <c r="Q48" s="41"/>
      <c r="R48" s="41">
        <v>726017.43</v>
      </c>
      <c r="S48" s="41">
        <v>336841.49</v>
      </c>
      <c r="T48" s="41">
        <v>389175.94</v>
      </c>
      <c r="U48" s="3"/>
    </row>
    <row r="49" spans="1:22" ht="24" customHeight="1" x14ac:dyDescent="0.5">
      <c r="A49" s="40" t="s">
        <v>16</v>
      </c>
      <c r="B49" s="33">
        <f t="shared" si="2"/>
        <v>29169.762500000001</v>
      </c>
      <c r="C49" s="32">
        <f t="shared" si="3"/>
        <v>22495.010000000002</v>
      </c>
      <c r="D49" s="32">
        <f t="shared" si="3"/>
        <v>6674.7524999999996</v>
      </c>
      <c r="E49" s="41"/>
      <c r="F49" s="41">
        <v>29484.23</v>
      </c>
      <c r="G49" s="41">
        <v>18796.45</v>
      </c>
      <c r="H49" s="41">
        <v>10687.78</v>
      </c>
      <c r="I49" s="41"/>
      <c r="J49" s="41">
        <v>28611.75</v>
      </c>
      <c r="K49" s="41">
        <v>25458.62</v>
      </c>
      <c r="L49" s="41">
        <v>3153.13</v>
      </c>
      <c r="M49" s="41"/>
      <c r="N49" s="41">
        <v>27424.91</v>
      </c>
      <c r="O49" s="41">
        <v>21810.01</v>
      </c>
      <c r="P49" s="41">
        <v>5614.9</v>
      </c>
      <c r="Q49" s="41"/>
      <c r="R49" s="41">
        <v>31158.17</v>
      </c>
      <c r="S49" s="41">
        <v>23914.959999999999</v>
      </c>
      <c r="T49" s="41">
        <v>7243.2</v>
      </c>
      <c r="U49" s="67"/>
    </row>
    <row r="50" spans="1:22" ht="24" customHeight="1" x14ac:dyDescent="0.5">
      <c r="A50" s="46" t="s">
        <v>17</v>
      </c>
      <c r="B50" s="33">
        <f t="shared" si="2"/>
        <v>14180.9275</v>
      </c>
      <c r="C50" s="32">
        <f t="shared" si="3"/>
        <v>9929.6149999999998</v>
      </c>
      <c r="D50" s="32">
        <f t="shared" si="3"/>
        <v>4251.3125</v>
      </c>
      <c r="E50" s="41"/>
      <c r="F50" s="41">
        <v>12861.48</v>
      </c>
      <c r="G50" s="41">
        <v>9441.8700000000008</v>
      </c>
      <c r="H50" s="41">
        <v>3419.61</v>
      </c>
      <c r="I50" s="41"/>
      <c r="J50" s="41">
        <v>13363.16</v>
      </c>
      <c r="K50" s="41">
        <v>9095.7000000000007</v>
      </c>
      <c r="L50" s="41">
        <v>4267.46</v>
      </c>
      <c r="M50" s="41"/>
      <c r="N50" s="41">
        <v>13117.1</v>
      </c>
      <c r="O50" s="41">
        <v>8678.76</v>
      </c>
      <c r="P50" s="41">
        <v>4438.3500000000004</v>
      </c>
      <c r="Q50" s="41"/>
      <c r="R50" s="41">
        <v>17381.97</v>
      </c>
      <c r="S50" s="41">
        <v>12502.13</v>
      </c>
      <c r="T50" s="41">
        <v>4879.83</v>
      </c>
      <c r="U50" s="67"/>
    </row>
    <row r="51" spans="1:22" ht="24" customHeight="1" x14ac:dyDescent="0.5">
      <c r="A51" s="40" t="s">
        <v>18</v>
      </c>
      <c r="B51" s="33">
        <f t="shared" si="2"/>
        <v>522220.75499999995</v>
      </c>
      <c r="C51" s="32">
        <f t="shared" si="3"/>
        <v>452307.95249999996</v>
      </c>
      <c r="D51" s="32">
        <f t="shared" si="3"/>
        <v>69912.802500000005</v>
      </c>
      <c r="E51" s="41"/>
      <c r="F51" s="41">
        <v>670971.79</v>
      </c>
      <c r="G51" s="41">
        <v>573068.63</v>
      </c>
      <c r="H51" s="41">
        <v>97903.15</v>
      </c>
      <c r="I51" s="41"/>
      <c r="J51" s="41">
        <v>610194.14</v>
      </c>
      <c r="K51" s="41">
        <v>520675.23</v>
      </c>
      <c r="L51" s="41">
        <v>89518.91</v>
      </c>
      <c r="M51" s="41"/>
      <c r="N51" s="41">
        <v>388598.43</v>
      </c>
      <c r="O51" s="41">
        <v>342695.52</v>
      </c>
      <c r="P51" s="41">
        <v>45902.91</v>
      </c>
      <c r="Q51" s="41"/>
      <c r="R51" s="41">
        <v>419118.67</v>
      </c>
      <c r="S51" s="41">
        <v>372792.43</v>
      </c>
      <c r="T51" s="41">
        <v>46326.239999999998</v>
      </c>
      <c r="U51" s="67"/>
    </row>
    <row r="52" spans="1:22" ht="24" customHeight="1" x14ac:dyDescent="0.5">
      <c r="A52" s="46" t="s">
        <v>19</v>
      </c>
      <c r="B52" s="33">
        <f t="shared" si="2"/>
        <v>1252407.3149999999</v>
      </c>
      <c r="C52" s="32">
        <f t="shared" si="3"/>
        <v>609653.28249999997</v>
      </c>
      <c r="D52" s="32">
        <f t="shared" si="3"/>
        <v>642754.03249999997</v>
      </c>
      <c r="E52" s="41"/>
      <c r="F52" s="41">
        <v>1335687.93</v>
      </c>
      <c r="G52" s="41">
        <v>660707.43000000005</v>
      </c>
      <c r="H52" s="41">
        <v>674980.5</v>
      </c>
      <c r="I52" s="41"/>
      <c r="J52" s="41">
        <v>1260776.67</v>
      </c>
      <c r="K52" s="41">
        <v>607283.9</v>
      </c>
      <c r="L52" s="41">
        <v>653492.77</v>
      </c>
      <c r="M52" s="41"/>
      <c r="N52" s="41">
        <v>1157293.8500000001</v>
      </c>
      <c r="O52" s="41">
        <v>572111.59</v>
      </c>
      <c r="P52" s="41">
        <v>585182.26</v>
      </c>
      <c r="Q52" s="41"/>
      <c r="R52" s="41">
        <v>1255870.81</v>
      </c>
      <c r="S52" s="41">
        <v>598510.21</v>
      </c>
      <c r="T52" s="41">
        <v>657360.6</v>
      </c>
      <c r="U52" s="67"/>
    </row>
    <row r="53" spans="1:22" ht="24" customHeight="1" x14ac:dyDescent="0.5">
      <c r="A53" s="46" t="s">
        <v>20</v>
      </c>
      <c r="B53" s="33">
        <f t="shared" si="2"/>
        <v>103964.33499999999</v>
      </c>
      <c r="C53" s="32">
        <f t="shared" si="3"/>
        <v>90629.924999999988</v>
      </c>
      <c r="D53" s="32">
        <f t="shared" si="3"/>
        <v>13334.41</v>
      </c>
      <c r="E53" s="41"/>
      <c r="F53" s="41">
        <v>128600.26</v>
      </c>
      <c r="G53" s="41">
        <v>113605.01</v>
      </c>
      <c r="H53" s="41">
        <v>14995.24</v>
      </c>
      <c r="I53" s="41"/>
      <c r="J53" s="41">
        <v>102421.05</v>
      </c>
      <c r="K53" s="41">
        <v>85275.09</v>
      </c>
      <c r="L53" s="41">
        <v>17145.96</v>
      </c>
      <c r="M53" s="41"/>
      <c r="N53" s="41">
        <v>94834.8</v>
      </c>
      <c r="O53" s="41">
        <v>83583.44</v>
      </c>
      <c r="P53" s="41">
        <v>11251.36</v>
      </c>
      <c r="Q53" s="41"/>
      <c r="R53" s="41">
        <v>90001.24</v>
      </c>
      <c r="S53" s="41">
        <v>80056.160000000003</v>
      </c>
      <c r="T53" s="41">
        <v>9945.08</v>
      </c>
      <c r="U53" s="67"/>
    </row>
    <row r="54" spans="1:22" s="49" customFormat="1" ht="24" customHeight="1" x14ac:dyDescent="0.5">
      <c r="A54" s="47" t="s">
        <v>21</v>
      </c>
      <c r="B54" s="33">
        <f t="shared" si="2"/>
        <v>447832.33499999996</v>
      </c>
      <c r="C54" s="32">
        <f t="shared" si="3"/>
        <v>144578.23749999999</v>
      </c>
      <c r="D54" s="32">
        <f t="shared" si="3"/>
        <v>303254.09749999997</v>
      </c>
      <c r="E54" s="41"/>
      <c r="F54" s="41">
        <v>490881.56</v>
      </c>
      <c r="G54" s="41">
        <v>153326.48000000001</v>
      </c>
      <c r="H54" s="41">
        <v>337555.08</v>
      </c>
      <c r="I54" s="41"/>
      <c r="J54" s="41">
        <v>486002.76</v>
      </c>
      <c r="K54" s="41">
        <v>163070.22</v>
      </c>
      <c r="L54" s="41">
        <v>322932.53999999998</v>
      </c>
      <c r="M54" s="41"/>
      <c r="N54" s="41">
        <v>398319.6</v>
      </c>
      <c r="O54" s="41">
        <v>126001.01</v>
      </c>
      <c r="P54" s="41">
        <v>272318.59000000003</v>
      </c>
      <c r="Q54" s="41"/>
      <c r="R54" s="41">
        <v>416125.43</v>
      </c>
      <c r="S54" s="41">
        <v>135915.24</v>
      </c>
      <c r="T54" s="41">
        <v>280210.18</v>
      </c>
      <c r="U54" s="68"/>
      <c r="V54" s="69"/>
    </row>
    <row r="55" spans="1:22" ht="24" customHeight="1" x14ac:dyDescent="0.5">
      <c r="A55" s="49" t="s">
        <v>22</v>
      </c>
      <c r="B55" s="33">
        <f t="shared" si="2"/>
        <v>12743.23</v>
      </c>
      <c r="C55" s="32">
        <f t="shared" si="3"/>
        <v>8097.665</v>
      </c>
      <c r="D55" s="32">
        <f t="shared" si="3"/>
        <v>4645.5650000000005</v>
      </c>
      <c r="E55" s="41"/>
      <c r="F55" s="41">
        <v>15990.75</v>
      </c>
      <c r="G55" s="41">
        <v>9545.81</v>
      </c>
      <c r="H55" s="41">
        <v>6444.94</v>
      </c>
      <c r="I55" s="41"/>
      <c r="J55" s="41">
        <v>12092.46</v>
      </c>
      <c r="K55" s="41">
        <v>8762.99</v>
      </c>
      <c r="L55" s="41">
        <v>3329.47</v>
      </c>
      <c r="M55" s="41"/>
      <c r="N55" s="41">
        <v>12789.44</v>
      </c>
      <c r="O55" s="41">
        <v>7868.82</v>
      </c>
      <c r="P55" s="41">
        <v>4920.63</v>
      </c>
      <c r="Q55" s="41"/>
      <c r="R55" s="41">
        <v>10100.26</v>
      </c>
      <c r="S55" s="41">
        <v>6213.04</v>
      </c>
      <c r="T55" s="41">
        <v>3887.22</v>
      </c>
      <c r="U55" s="68"/>
    </row>
    <row r="56" spans="1:22" ht="24" customHeight="1" x14ac:dyDescent="0.5">
      <c r="A56" s="49" t="s">
        <v>23</v>
      </c>
      <c r="B56" s="33">
        <f t="shared" si="2"/>
        <v>56353.802499999998</v>
      </c>
      <c r="C56" s="32">
        <f t="shared" si="3"/>
        <v>20840.9925</v>
      </c>
      <c r="D56" s="32">
        <f t="shared" si="3"/>
        <v>35512.81</v>
      </c>
      <c r="E56" s="41"/>
      <c r="F56" s="41">
        <v>61852.71</v>
      </c>
      <c r="G56" s="41">
        <v>20077.759999999998</v>
      </c>
      <c r="H56" s="41">
        <v>41774.949999999997</v>
      </c>
      <c r="I56" s="41"/>
      <c r="J56" s="41">
        <v>52502.54</v>
      </c>
      <c r="K56" s="41">
        <v>22757.08</v>
      </c>
      <c r="L56" s="41">
        <v>29745.46</v>
      </c>
      <c r="M56" s="41"/>
      <c r="N56" s="41">
        <v>54208.58</v>
      </c>
      <c r="O56" s="41">
        <v>21369.68</v>
      </c>
      <c r="P56" s="41">
        <v>32838.9</v>
      </c>
      <c r="Q56" s="41"/>
      <c r="R56" s="41">
        <v>56851.37</v>
      </c>
      <c r="S56" s="41">
        <v>19159.45</v>
      </c>
      <c r="T56" s="41">
        <v>37691.93</v>
      </c>
      <c r="U56" s="68"/>
    </row>
    <row r="57" spans="1:22" ht="24" customHeight="1" x14ac:dyDescent="0.5">
      <c r="A57" s="49" t="s">
        <v>24</v>
      </c>
      <c r="B57" s="33">
        <f t="shared" si="2"/>
        <v>6669.6950000000006</v>
      </c>
      <c r="C57" s="32">
        <f t="shared" si="3"/>
        <v>3031.3725000000004</v>
      </c>
      <c r="D57" s="32">
        <f t="shared" si="3"/>
        <v>3638.3225000000002</v>
      </c>
      <c r="E57" s="41"/>
      <c r="F57" s="41">
        <v>6685.17</v>
      </c>
      <c r="G57" s="41">
        <v>1785.66</v>
      </c>
      <c r="H57" s="41">
        <v>4899.51</v>
      </c>
      <c r="I57" s="41"/>
      <c r="J57" s="41">
        <v>6463.65</v>
      </c>
      <c r="K57" s="41">
        <v>3475.34</v>
      </c>
      <c r="L57" s="41">
        <v>2988.3</v>
      </c>
      <c r="M57" s="41"/>
      <c r="N57" s="41">
        <v>6112.83</v>
      </c>
      <c r="O57" s="41">
        <v>3678.63</v>
      </c>
      <c r="P57" s="41">
        <v>2434.1999999999998</v>
      </c>
      <c r="Q57" s="41"/>
      <c r="R57" s="41">
        <v>7417.15</v>
      </c>
      <c r="S57" s="41">
        <v>3185.86</v>
      </c>
      <c r="T57" s="41">
        <v>4231.28</v>
      </c>
      <c r="U57" s="68"/>
    </row>
    <row r="58" spans="1:22" ht="24" customHeight="1" x14ac:dyDescent="0.5">
      <c r="A58" s="49" t="s">
        <v>25</v>
      </c>
      <c r="B58" s="33">
        <f t="shared" si="2"/>
        <v>23483.145</v>
      </c>
      <c r="C58" s="32">
        <f t="shared" si="3"/>
        <v>12634.185000000001</v>
      </c>
      <c r="D58" s="32">
        <f t="shared" si="3"/>
        <v>10848.96</v>
      </c>
      <c r="E58" s="41"/>
      <c r="F58" s="41">
        <v>28008.58</v>
      </c>
      <c r="G58" s="41">
        <v>11246.62</v>
      </c>
      <c r="H58" s="41">
        <v>16761.96</v>
      </c>
      <c r="I58" s="41"/>
      <c r="J58" s="41">
        <v>25431.119999999999</v>
      </c>
      <c r="K58" s="41">
        <v>15788.2</v>
      </c>
      <c r="L58" s="41">
        <v>9642.92</v>
      </c>
      <c r="M58" s="41"/>
      <c r="N58" s="41">
        <v>22223.62</v>
      </c>
      <c r="O58" s="41">
        <v>13455.65</v>
      </c>
      <c r="P58" s="41">
        <v>8767.98</v>
      </c>
      <c r="Q58" s="41"/>
      <c r="R58" s="41">
        <v>18269.25</v>
      </c>
      <c r="S58" s="41">
        <v>10046.27</v>
      </c>
      <c r="T58" s="41">
        <v>8222.98</v>
      </c>
      <c r="U58" s="68"/>
    </row>
    <row r="59" spans="1:22" ht="24" customHeight="1" x14ac:dyDescent="0.5">
      <c r="A59" s="49" t="s">
        <v>26</v>
      </c>
      <c r="B59" s="33">
        <f t="shared" si="2"/>
        <v>31608.8675</v>
      </c>
      <c r="C59" s="32">
        <f t="shared" si="3"/>
        <v>15992.747500000001</v>
      </c>
      <c r="D59" s="32">
        <f t="shared" si="3"/>
        <v>15616.119999999999</v>
      </c>
      <c r="E59" s="41"/>
      <c r="F59" s="41">
        <v>26049.31</v>
      </c>
      <c r="G59" s="41">
        <v>14357.46</v>
      </c>
      <c r="H59" s="41">
        <v>11691.84</v>
      </c>
      <c r="I59" s="41"/>
      <c r="J59" s="41">
        <v>35109.599999999999</v>
      </c>
      <c r="K59" s="41">
        <v>18051.04</v>
      </c>
      <c r="L59" s="41">
        <v>17058.560000000001</v>
      </c>
      <c r="M59" s="41"/>
      <c r="N59" s="41">
        <v>28101.31</v>
      </c>
      <c r="O59" s="41">
        <v>14466.16</v>
      </c>
      <c r="P59" s="41">
        <v>13635.14</v>
      </c>
      <c r="Q59" s="41"/>
      <c r="R59" s="41">
        <v>37175.269999999997</v>
      </c>
      <c r="S59" s="41">
        <v>17096.330000000002</v>
      </c>
      <c r="T59" s="41">
        <v>20078.939999999999</v>
      </c>
      <c r="U59" s="70"/>
    </row>
    <row r="60" spans="1:22" ht="24" customHeight="1" x14ac:dyDescent="0.5">
      <c r="A60" s="49" t="s">
        <v>27</v>
      </c>
      <c r="B60" s="33">
        <f t="shared" si="2"/>
        <v>451748.97249999997</v>
      </c>
      <c r="C60" s="32">
        <f t="shared" si="3"/>
        <v>292733.53999999998</v>
      </c>
      <c r="D60" s="32">
        <f t="shared" si="3"/>
        <v>159015.4325</v>
      </c>
      <c r="E60" s="41"/>
      <c r="F60" s="41">
        <v>455629.21</v>
      </c>
      <c r="G60" s="41">
        <v>294431.46000000002</v>
      </c>
      <c r="H60" s="41">
        <v>161197.75</v>
      </c>
      <c r="I60" s="41"/>
      <c r="J60" s="41">
        <v>482344.63</v>
      </c>
      <c r="K60" s="41">
        <v>304335.09999999998</v>
      </c>
      <c r="L60" s="41">
        <v>178009.53</v>
      </c>
      <c r="M60" s="41"/>
      <c r="N60" s="41">
        <v>434064.93</v>
      </c>
      <c r="O60" s="41">
        <v>285541.67</v>
      </c>
      <c r="P60" s="41">
        <v>148523.26</v>
      </c>
      <c r="Q60" s="41"/>
      <c r="R60" s="41">
        <v>434957.12</v>
      </c>
      <c r="S60" s="41">
        <v>286625.93</v>
      </c>
      <c r="T60" s="41">
        <v>148331.19</v>
      </c>
      <c r="U60" s="70"/>
    </row>
    <row r="61" spans="1:22" ht="24" customHeight="1" x14ac:dyDescent="0.5">
      <c r="A61" s="49" t="s">
        <v>28</v>
      </c>
      <c r="B61" s="33">
        <f t="shared" si="2"/>
        <v>299701.0625</v>
      </c>
      <c r="C61" s="32">
        <f t="shared" si="3"/>
        <v>111458.86749999999</v>
      </c>
      <c r="D61" s="32">
        <f t="shared" si="3"/>
        <v>188242.19499999998</v>
      </c>
      <c r="E61" s="41"/>
      <c r="F61" s="41">
        <v>312838.26</v>
      </c>
      <c r="G61" s="41">
        <v>104884.4</v>
      </c>
      <c r="H61" s="41">
        <v>207953.86</v>
      </c>
      <c r="I61" s="41"/>
      <c r="J61" s="41">
        <v>288314.48</v>
      </c>
      <c r="K61" s="41">
        <v>104422.9</v>
      </c>
      <c r="L61" s="41">
        <v>183891.58</v>
      </c>
      <c r="M61" s="41"/>
      <c r="N61" s="41">
        <v>299208.78999999998</v>
      </c>
      <c r="O61" s="41">
        <v>117019.7</v>
      </c>
      <c r="P61" s="41">
        <v>182189.09</v>
      </c>
      <c r="Q61" s="41"/>
      <c r="R61" s="41">
        <v>298442.73</v>
      </c>
      <c r="S61" s="41">
        <v>119508.47</v>
      </c>
      <c r="T61" s="41">
        <v>178934.25</v>
      </c>
      <c r="U61" s="71"/>
    </row>
    <row r="62" spans="1:22" ht="24" customHeight="1" x14ac:dyDescent="0.5">
      <c r="A62" s="49" t="s">
        <v>29</v>
      </c>
      <c r="B62" s="33">
        <f t="shared" si="2"/>
        <v>147939.35499999998</v>
      </c>
      <c r="C62" s="32">
        <f t="shared" si="3"/>
        <v>33976.604999999996</v>
      </c>
      <c r="D62" s="32">
        <f t="shared" si="3"/>
        <v>113962.75</v>
      </c>
      <c r="E62" s="41"/>
      <c r="F62" s="41">
        <v>156916.04</v>
      </c>
      <c r="G62" s="41">
        <v>37221.56</v>
      </c>
      <c r="H62" s="41">
        <v>119694.48</v>
      </c>
      <c r="I62" s="41"/>
      <c r="J62" s="41">
        <v>154141.45000000001</v>
      </c>
      <c r="K62" s="41">
        <v>39754.089999999997</v>
      </c>
      <c r="L62" s="41">
        <v>114387.37</v>
      </c>
      <c r="M62" s="41"/>
      <c r="N62" s="41">
        <v>142172.1</v>
      </c>
      <c r="O62" s="41">
        <v>31577.38</v>
      </c>
      <c r="P62" s="41">
        <v>110594.71</v>
      </c>
      <c r="Q62" s="41"/>
      <c r="R62" s="41">
        <v>138527.82999999999</v>
      </c>
      <c r="S62" s="41">
        <v>27353.39</v>
      </c>
      <c r="T62" s="41">
        <v>111174.44</v>
      </c>
      <c r="U62" s="71"/>
    </row>
    <row r="63" spans="1:22" ht="24" customHeight="1" x14ac:dyDescent="0.5">
      <c r="A63" s="49" t="s">
        <v>30</v>
      </c>
      <c r="B63" s="33">
        <f t="shared" si="2"/>
        <v>63584.152500000004</v>
      </c>
      <c r="C63" s="32">
        <f t="shared" si="3"/>
        <v>35451.262500000004</v>
      </c>
      <c r="D63" s="32">
        <f t="shared" si="3"/>
        <v>28132.89</v>
      </c>
      <c r="E63" s="41"/>
      <c r="F63" s="41">
        <v>65023.38</v>
      </c>
      <c r="G63" s="41">
        <v>39712.07</v>
      </c>
      <c r="H63" s="41">
        <v>25311.31</v>
      </c>
      <c r="I63" s="41"/>
      <c r="J63" s="41">
        <v>71474.240000000005</v>
      </c>
      <c r="K63" s="41">
        <v>42524.160000000003</v>
      </c>
      <c r="L63" s="41">
        <v>28950.09</v>
      </c>
      <c r="M63" s="41"/>
      <c r="N63" s="41">
        <v>65707.38</v>
      </c>
      <c r="O63" s="41">
        <v>33464.870000000003</v>
      </c>
      <c r="P63" s="41">
        <v>32242.51</v>
      </c>
      <c r="Q63" s="41"/>
      <c r="R63" s="41">
        <v>52131.6</v>
      </c>
      <c r="S63" s="41">
        <v>26103.95</v>
      </c>
      <c r="T63" s="41">
        <v>26027.65</v>
      </c>
      <c r="U63" s="68"/>
    </row>
    <row r="64" spans="1:22" ht="24" customHeight="1" x14ac:dyDescent="0.5">
      <c r="A64" s="49" t="s">
        <v>31</v>
      </c>
      <c r="B64" s="33">
        <f t="shared" si="2"/>
        <v>185381.38500000001</v>
      </c>
      <c r="C64" s="32">
        <f t="shared" si="3"/>
        <v>105886.24</v>
      </c>
      <c r="D64" s="32">
        <f t="shared" si="3"/>
        <v>79495.145000000004</v>
      </c>
      <c r="E64" s="41"/>
      <c r="F64" s="41">
        <v>251613.87</v>
      </c>
      <c r="G64" s="41">
        <v>155862</v>
      </c>
      <c r="H64" s="41">
        <v>95751.87</v>
      </c>
      <c r="I64" s="41"/>
      <c r="J64" s="41">
        <v>197380.51</v>
      </c>
      <c r="K64" s="41">
        <v>110932.94</v>
      </c>
      <c r="L64" s="41">
        <v>86447.57</v>
      </c>
      <c r="M64" s="41"/>
      <c r="N64" s="41">
        <v>135447.34</v>
      </c>
      <c r="O64" s="41">
        <v>71417.95</v>
      </c>
      <c r="P64" s="41">
        <v>64029.38</v>
      </c>
      <c r="Q64" s="41"/>
      <c r="R64" s="41">
        <v>157083.82999999999</v>
      </c>
      <c r="S64" s="41">
        <v>85332.07</v>
      </c>
      <c r="T64" s="41">
        <v>71751.759999999995</v>
      </c>
      <c r="U64" s="68"/>
    </row>
    <row r="65" spans="1:22" ht="24" customHeight="1" x14ac:dyDescent="0.5">
      <c r="A65" s="49" t="s">
        <v>32</v>
      </c>
      <c r="B65" s="72">
        <f t="shared" si="2"/>
        <v>28652.782500000001</v>
      </c>
      <c r="C65" s="52">
        <f t="shared" si="3"/>
        <v>4890.3050000000003</v>
      </c>
      <c r="D65" s="52">
        <f t="shared" si="3"/>
        <v>23762.477500000001</v>
      </c>
      <c r="E65" s="53"/>
      <c r="F65" s="53">
        <v>30994.87</v>
      </c>
      <c r="G65" s="53">
        <v>3824.99</v>
      </c>
      <c r="H65" s="53">
        <v>27169.88</v>
      </c>
      <c r="I65" s="53"/>
      <c r="J65" s="53">
        <v>31607.83</v>
      </c>
      <c r="K65" s="53">
        <v>6858.44</v>
      </c>
      <c r="L65" s="53">
        <v>24749.39</v>
      </c>
      <c r="M65" s="53"/>
      <c r="N65" s="53">
        <v>20419.29</v>
      </c>
      <c r="O65" s="53">
        <v>3264.93</v>
      </c>
      <c r="P65" s="53">
        <v>17154.36</v>
      </c>
      <c r="Q65" s="53"/>
      <c r="R65" s="53">
        <v>31589.14</v>
      </c>
      <c r="S65" s="53">
        <v>5612.86</v>
      </c>
      <c r="T65" s="53">
        <v>25976.28</v>
      </c>
      <c r="U65" s="68"/>
    </row>
    <row r="66" spans="1:22" ht="21" customHeight="1" x14ac:dyDescent="0.3">
      <c r="A66" s="49" t="s">
        <v>33</v>
      </c>
      <c r="B66" s="33"/>
      <c r="C66" s="32"/>
      <c r="D66" s="32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68"/>
    </row>
    <row r="67" spans="1:22" ht="21" customHeight="1" x14ac:dyDescent="0.5">
      <c r="A67" s="49" t="s">
        <v>34</v>
      </c>
      <c r="B67" s="33"/>
      <c r="C67" s="32"/>
      <c r="D67" s="3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71"/>
    </row>
    <row r="68" spans="1:22" ht="24" customHeight="1" x14ac:dyDescent="0.5">
      <c r="A68" s="49" t="s">
        <v>35</v>
      </c>
      <c r="B68" s="33">
        <v>0</v>
      </c>
      <c r="C68" s="32">
        <v>0</v>
      </c>
      <c r="D68" s="32">
        <v>0</v>
      </c>
      <c r="E68" s="74"/>
      <c r="F68" s="74">
        <v>0</v>
      </c>
      <c r="G68" s="74">
        <v>0</v>
      </c>
      <c r="H68" s="74">
        <v>0</v>
      </c>
      <c r="I68" s="74">
        <v>0</v>
      </c>
      <c r="J68" s="74">
        <v>0</v>
      </c>
      <c r="K68" s="74">
        <v>0</v>
      </c>
      <c r="L68" s="74">
        <v>0</v>
      </c>
      <c r="M68" s="74">
        <v>0</v>
      </c>
      <c r="N68" s="74">
        <v>0</v>
      </c>
      <c r="O68" s="74">
        <v>0</v>
      </c>
      <c r="P68" s="74">
        <v>0</v>
      </c>
      <c r="Q68" s="74">
        <v>0</v>
      </c>
      <c r="R68" s="74">
        <v>0</v>
      </c>
      <c r="S68" s="74">
        <v>0</v>
      </c>
      <c r="T68" s="74">
        <v>0</v>
      </c>
      <c r="U68" s="68"/>
    </row>
    <row r="69" spans="1:22" s="49" customFormat="1" ht="24" customHeight="1" x14ac:dyDescent="0.5">
      <c r="A69" s="55" t="s">
        <v>36</v>
      </c>
      <c r="B69" s="75">
        <v>0</v>
      </c>
      <c r="C69" s="75">
        <v>0</v>
      </c>
      <c r="D69" s="75">
        <v>0</v>
      </c>
      <c r="E69" s="75"/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5">
        <v>0</v>
      </c>
      <c r="P69" s="75">
        <v>0</v>
      </c>
      <c r="Q69" s="75">
        <v>0</v>
      </c>
      <c r="R69" s="75">
        <v>0</v>
      </c>
      <c r="S69" s="75">
        <v>0</v>
      </c>
      <c r="T69" s="75">
        <v>0</v>
      </c>
      <c r="U69" s="67"/>
      <c r="V69" s="69"/>
    </row>
    <row r="70" spans="1:22" s="3" customFormat="1" ht="12.75" customHeight="1" x14ac:dyDescent="0.5">
      <c r="B70" s="76"/>
      <c r="C70" s="76"/>
      <c r="D70" s="76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V70" s="2"/>
    </row>
    <row r="71" spans="1:22" s="3" customFormat="1" ht="27" customHeight="1" x14ac:dyDescent="0.5">
      <c r="B71" s="58"/>
      <c r="C71" s="59"/>
      <c r="D71" s="58"/>
      <c r="E71" s="61"/>
      <c r="F71" s="62"/>
      <c r="G71" s="62"/>
      <c r="H71" s="62"/>
      <c r="I71" s="61"/>
      <c r="J71" s="59"/>
      <c r="K71" s="62"/>
      <c r="L71" s="62"/>
      <c r="M71" s="61"/>
      <c r="N71" s="62"/>
      <c r="O71" s="59"/>
      <c r="P71" s="62"/>
      <c r="Q71" s="61"/>
      <c r="R71" s="78"/>
      <c r="S71" s="78"/>
      <c r="T71" s="62"/>
      <c r="U71" s="2"/>
      <c r="V71" s="5">
        <v>33</v>
      </c>
    </row>
    <row r="72" spans="1:22" s="3" customFormat="1" ht="27" customHeight="1" x14ac:dyDescent="0.4">
      <c r="B72" s="58"/>
      <c r="C72" s="59"/>
      <c r="D72" s="58"/>
      <c r="E72" s="61"/>
      <c r="F72" s="62"/>
      <c r="G72" s="62"/>
      <c r="H72" s="62"/>
      <c r="I72" s="61"/>
      <c r="J72" s="59"/>
      <c r="K72" s="62"/>
      <c r="L72" s="62"/>
      <c r="M72" s="61"/>
      <c r="N72" s="62"/>
      <c r="O72" s="59"/>
      <c r="P72" s="62"/>
      <c r="Q72" s="61"/>
      <c r="R72" s="78"/>
      <c r="S72" s="78"/>
      <c r="T72" s="62"/>
      <c r="U72" s="4"/>
      <c r="V72" s="5">
        <v>34</v>
      </c>
    </row>
    <row r="73" spans="1:22" s="6" customFormat="1" ht="27" customHeight="1" x14ac:dyDescent="0.4">
      <c r="A73" s="6" t="s">
        <v>37</v>
      </c>
      <c r="I73" s="7"/>
      <c r="K73" s="7"/>
      <c r="L73" s="7"/>
      <c r="M73" s="7"/>
      <c r="O73" s="7"/>
      <c r="P73" s="7"/>
      <c r="Q73" s="7"/>
      <c r="S73" s="7"/>
      <c r="T73" s="7"/>
      <c r="U73" s="4"/>
      <c r="V73" s="5"/>
    </row>
    <row r="74" spans="1:22" s="12" customFormat="1" ht="6" customHeight="1" x14ac:dyDescent="0.5">
      <c r="A74" s="8"/>
      <c r="B74" s="9"/>
      <c r="C74" s="9"/>
      <c r="D74" s="9"/>
      <c r="E74" s="10"/>
      <c r="F74" s="10"/>
      <c r="G74" s="10"/>
      <c r="H74" s="10"/>
      <c r="I74" s="10"/>
      <c r="J74" s="9"/>
      <c r="K74" s="10"/>
      <c r="L74" s="10"/>
      <c r="M74" s="10"/>
      <c r="N74" s="9"/>
      <c r="O74" s="10"/>
      <c r="P74" s="10"/>
      <c r="Q74" s="10"/>
      <c r="R74" s="9"/>
      <c r="S74" s="10"/>
      <c r="T74" s="11"/>
    </row>
    <row r="75" spans="1:22" s="17" customFormat="1" ht="21" x14ac:dyDescent="0.35">
      <c r="A75" s="13" t="s">
        <v>1</v>
      </c>
      <c r="B75" s="14" t="s">
        <v>2</v>
      </c>
      <c r="C75" s="14"/>
      <c r="D75" s="14"/>
      <c r="E75" s="15"/>
      <c r="F75" s="14" t="s">
        <v>3</v>
      </c>
      <c r="G75" s="14"/>
      <c r="H75" s="14"/>
      <c r="I75" s="15"/>
      <c r="J75" s="14" t="s">
        <v>4</v>
      </c>
      <c r="K75" s="14"/>
      <c r="L75" s="14"/>
      <c r="M75" s="15"/>
      <c r="N75" s="14" t="s">
        <v>5</v>
      </c>
      <c r="O75" s="14"/>
      <c r="P75" s="14"/>
      <c r="Q75" s="15"/>
      <c r="R75" s="14" t="s">
        <v>6</v>
      </c>
      <c r="S75" s="14"/>
      <c r="T75" s="14"/>
      <c r="U75" s="24"/>
    </row>
    <row r="76" spans="1:22" s="17" customFormat="1" ht="21" x14ac:dyDescent="0.35">
      <c r="A76" s="18"/>
      <c r="B76" s="19" t="s">
        <v>7</v>
      </c>
      <c r="C76" s="19" t="s">
        <v>8</v>
      </c>
      <c r="D76" s="19" t="s">
        <v>9</v>
      </c>
      <c r="E76" s="20"/>
      <c r="F76" s="19" t="s">
        <v>7</v>
      </c>
      <c r="G76" s="19" t="s">
        <v>8</v>
      </c>
      <c r="H76" s="19" t="s">
        <v>9</v>
      </c>
      <c r="I76" s="20"/>
      <c r="J76" s="19" t="s">
        <v>7</v>
      </c>
      <c r="K76" s="19" t="s">
        <v>8</v>
      </c>
      <c r="L76" s="19" t="s">
        <v>9</v>
      </c>
      <c r="M76" s="20"/>
      <c r="N76" s="19" t="s">
        <v>7</v>
      </c>
      <c r="O76" s="19" t="s">
        <v>8</v>
      </c>
      <c r="P76" s="19" t="s">
        <v>9</v>
      </c>
      <c r="Q76" s="20"/>
      <c r="R76" s="19" t="s">
        <v>7</v>
      </c>
      <c r="S76" s="19" t="s">
        <v>8</v>
      </c>
      <c r="T76" s="19" t="s">
        <v>9</v>
      </c>
      <c r="U76" s="21"/>
    </row>
    <row r="77" spans="1:22" s="25" customFormat="1" ht="21" x14ac:dyDescent="0.35">
      <c r="A77" s="22"/>
      <c r="B77" s="23" t="s">
        <v>10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4"/>
    </row>
    <row r="78" spans="1:22" s="30" customFormat="1" ht="21" x14ac:dyDescent="0.5">
      <c r="A78" s="26" t="s">
        <v>39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Q78" s="79"/>
      <c r="R78" s="79"/>
      <c r="S78" s="79"/>
      <c r="T78" s="79"/>
      <c r="U78" s="29"/>
    </row>
    <row r="79" spans="1:22" s="37" customFormat="1" ht="24" customHeight="1" x14ac:dyDescent="0.5">
      <c r="A79" s="31" t="s">
        <v>12</v>
      </c>
      <c r="B79" s="32">
        <f>SUM(C79:D79)</f>
        <v>207648.25</v>
      </c>
      <c r="C79" s="32">
        <f>(G79+K79+O79+S79)/4</f>
        <v>115156</v>
      </c>
      <c r="D79" s="32">
        <f>(H79+L79+P79+T79)/4</f>
        <v>92492.25</v>
      </c>
      <c r="E79" s="80"/>
      <c r="F79" s="80">
        <v>203269</v>
      </c>
      <c r="G79" s="80">
        <v>113523</v>
      </c>
      <c r="H79" s="80">
        <v>89746</v>
      </c>
      <c r="I79" s="80"/>
      <c r="J79" s="80">
        <v>208740</v>
      </c>
      <c r="K79" s="80">
        <v>114809</v>
      </c>
      <c r="L79" s="80">
        <v>93931</v>
      </c>
      <c r="M79" s="80"/>
      <c r="N79" s="80">
        <v>213263</v>
      </c>
      <c r="O79" s="80">
        <v>116112</v>
      </c>
      <c r="P79" s="80">
        <v>97151</v>
      </c>
      <c r="Q79" s="80"/>
      <c r="R79" s="80">
        <v>205321</v>
      </c>
      <c r="S79" s="80">
        <v>116180</v>
      </c>
      <c r="T79" s="80">
        <v>89141</v>
      </c>
      <c r="U79" s="29"/>
    </row>
    <row r="80" spans="1:22" ht="24" customHeight="1" x14ac:dyDescent="0.35">
      <c r="A80" s="40" t="s">
        <v>13</v>
      </c>
      <c r="B80" s="32">
        <f t="shared" ref="B80:B99" si="4">SUM(C80:D80)</f>
        <v>88681.25</v>
      </c>
      <c r="C80" s="32">
        <f t="shared" ref="C80:D99" si="5">(G80+K80+O80+S80)/4</f>
        <v>50649.5</v>
      </c>
      <c r="D80" s="32">
        <f t="shared" si="5"/>
        <v>38031.75</v>
      </c>
      <c r="E80" s="81"/>
      <c r="F80" s="81">
        <v>78855</v>
      </c>
      <c r="G80" s="81">
        <v>46188</v>
      </c>
      <c r="H80" s="81">
        <v>32667</v>
      </c>
      <c r="I80" s="81"/>
      <c r="J80" s="81">
        <v>89569</v>
      </c>
      <c r="K80" s="81">
        <v>50769</v>
      </c>
      <c r="L80" s="81">
        <v>38800</v>
      </c>
      <c r="M80" s="81"/>
      <c r="N80" s="81">
        <v>92237</v>
      </c>
      <c r="O80" s="81">
        <v>50155</v>
      </c>
      <c r="P80" s="81">
        <v>42082</v>
      </c>
      <c r="Q80" s="81"/>
      <c r="R80" s="81">
        <v>94064</v>
      </c>
      <c r="S80" s="81">
        <v>55486</v>
      </c>
      <c r="T80" s="81">
        <v>38578</v>
      </c>
      <c r="U80" s="24"/>
    </row>
    <row r="81" spans="1:24" ht="24" customHeight="1" x14ac:dyDescent="0.5">
      <c r="A81" s="46" t="s">
        <v>14</v>
      </c>
      <c r="B81" s="32">
        <f>SUM(C81:D81)</f>
        <v>422.25</v>
      </c>
      <c r="C81" s="32">
        <f t="shared" si="5"/>
        <v>422.25</v>
      </c>
      <c r="D81" s="32">
        <f t="shared" si="5"/>
        <v>0</v>
      </c>
      <c r="E81" s="81"/>
      <c r="F81" s="41">
        <v>121</v>
      </c>
      <c r="G81" s="41">
        <v>121</v>
      </c>
      <c r="H81" s="41">
        <v>0</v>
      </c>
      <c r="I81" s="81"/>
      <c r="J81" s="81">
        <v>946</v>
      </c>
      <c r="K81" s="81">
        <v>946</v>
      </c>
      <c r="L81" s="41">
        <v>0</v>
      </c>
      <c r="M81" s="81"/>
      <c r="N81" s="81">
        <v>175</v>
      </c>
      <c r="O81" s="81">
        <v>175</v>
      </c>
      <c r="P81" s="41">
        <v>0</v>
      </c>
      <c r="Q81" s="81"/>
      <c r="R81" s="81">
        <v>447</v>
      </c>
      <c r="S81" s="81">
        <v>447</v>
      </c>
      <c r="T81" s="41">
        <v>0</v>
      </c>
      <c r="U81" s="68"/>
      <c r="X81" s="82"/>
    </row>
    <row r="82" spans="1:24" ht="24" customHeight="1" x14ac:dyDescent="0.5">
      <c r="A82" s="46" t="s">
        <v>15</v>
      </c>
      <c r="B82" s="32">
        <f t="shared" si="4"/>
        <v>13987.75</v>
      </c>
      <c r="C82" s="32">
        <f t="shared" si="5"/>
        <v>6457.5</v>
      </c>
      <c r="D82" s="32">
        <f t="shared" si="5"/>
        <v>7530.25</v>
      </c>
      <c r="E82" s="81"/>
      <c r="F82" s="81">
        <v>16402</v>
      </c>
      <c r="G82" s="81">
        <v>9100</v>
      </c>
      <c r="H82" s="81">
        <v>7302</v>
      </c>
      <c r="I82" s="81"/>
      <c r="J82" s="81">
        <v>14481</v>
      </c>
      <c r="K82" s="81">
        <v>6668</v>
      </c>
      <c r="L82" s="81">
        <v>7813</v>
      </c>
      <c r="M82" s="81"/>
      <c r="N82" s="81">
        <v>13806</v>
      </c>
      <c r="O82" s="81">
        <v>5996</v>
      </c>
      <c r="P82" s="81">
        <v>7810</v>
      </c>
      <c r="Q82" s="81"/>
      <c r="R82" s="81">
        <v>11262</v>
      </c>
      <c r="S82" s="81">
        <v>4066</v>
      </c>
      <c r="T82" s="81">
        <v>7196</v>
      </c>
      <c r="U82" s="68"/>
      <c r="X82" s="83"/>
    </row>
    <row r="83" spans="1:24" ht="24" customHeight="1" x14ac:dyDescent="0.5">
      <c r="A83" s="40" t="s">
        <v>16</v>
      </c>
      <c r="B83" s="32">
        <f t="shared" si="4"/>
        <v>598.75</v>
      </c>
      <c r="C83" s="32">
        <f t="shared" si="5"/>
        <v>522.5</v>
      </c>
      <c r="D83" s="32">
        <f t="shared" si="5"/>
        <v>76.25</v>
      </c>
      <c r="E83" s="81"/>
      <c r="F83" s="81">
        <v>552</v>
      </c>
      <c r="G83" s="81">
        <v>433</v>
      </c>
      <c r="H83" s="41">
        <v>119</v>
      </c>
      <c r="I83" s="81"/>
      <c r="J83" s="81">
        <v>593</v>
      </c>
      <c r="K83" s="81">
        <v>509</v>
      </c>
      <c r="L83" s="41">
        <v>84</v>
      </c>
      <c r="M83" s="81"/>
      <c r="N83" s="81">
        <v>778</v>
      </c>
      <c r="O83" s="81">
        <v>676</v>
      </c>
      <c r="P83" s="41">
        <v>102</v>
      </c>
      <c r="Q83" s="81"/>
      <c r="R83" s="81">
        <v>472</v>
      </c>
      <c r="S83" s="81">
        <v>472</v>
      </c>
      <c r="T83" s="74">
        <v>0</v>
      </c>
      <c r="U83" s="68"/>
      <c r="W83" s="82"/>
      <c r="X83" s="83"/>
    </row>
    <row r="84" spans="1:24" ht="24" customHeight="1" x14ac:dyDescent="0.5">
      <c r="A84" s="46" t="s">
        <v>17</v>
      </c>
      <c r="B84" s="32">
        <f>SUM(C84:D84)</f>
        <v>421.75</v>
      </c>
      <c r="C84" s="32">
        <f t="shared" si="5"/>
        <v>196.25</v>
      </c>
      <c r="D84" s="32">
        <f t="shared" si="5"/>
        <v>225.5</v>
      </c>
      <c r="E84" s="81"/>
      <c r="F84" s="81">
        <v>350</v>
      </c>
      <c r="G84" s="81">
        <v>67</v>
      </c>
      <c r="H84" s="74">
        <v>283</v>
      </c>
      <c r="I84" s="81"/>
      <c r="J84" s="81">
        <v>684</v>
      </c>
      <c r="K84" s="81">
        <v>182</v>
      </c>
      <c r="L84" s="81">
        <v>502</v>
      </c>
      <c r="M84" s="81"/>
      <c r="N84" s="81">
        <v>154</v>
      </c>
      <c r="O84" s="81">
        <v>154</v>
      </c>
      <c r="P84" s="41">
        <v>0</v>
      </c>
      <c r="Q84" s="81"/>
      <c r="R84" s="81">
        <v>499</v>
      </c>
      <c r="S84" s="81">
        <v>382</v>
      </c>
      <c r="T84" s="81">
        <v>117</v>
      </c>
      <c r="U84" s="68"/>
      <c r="W84" s="83"/>
      <c r="X84" s="83"/>
    </row>
    <row r="85" spans="1:24" ht="24" customHeight="1" x14ac:dyDescent="0.5">
      <c r="A85" s="40" t="s">
        <v>18</v>
      </c>
      <c r="B85" s="32">
        <f t="shared" si="4"/>
        <v>15984.5</v>
      </c>
      <c r="C85" s="32">
        <f t="shared" si="5"/>
        <v>13268</v>
      </c>
      <c r="D85" s="32">
        <f t="shared" si="5"/>
        <v>2716.5</v>
      </c>
      <c r="E85" s="81"/>
      <c r="F85" s="81">
        <v>15809</v>
      </c>
      <c r="G85" s="81">
        <v>13862</v>
      </c>
      <c r="H85" s="81">
        <v>1947</v>
      </c>
      <c r="I85" s="81"/>
      <c r="J85" s="81">
        <v>18930</v>
      </c>
      <c r="K85" s="81">
        <v>14328</v>
      </c>
      <c r="L85" s="81">
        <v>4602</v>
      </c>
      <c r="M85" s="81"/>
      <c r="N85" s="81">
        <v>15481</v>
      </c>
      <c r="O85" s="81">
        <v>12827</v>
      </c>
      <c r="P85" s="81">
        <v>2654</v>
      </c>
      <c r="Q85" s="81"/>
      <c r="R85" s="81">
        <v>13718</v>
      </c>
      <c r="S85" s="81">
        <v>12055</v>
      </c>
      <c r="T85" s="81">
        <v>1663</v>
      </c>
      <c r="U85" s="68"/>
      <c r="W85" s="83"/>
      <c r="X85" s="83"/>
    </row>
    <row r="86" spans="1:24" ht="24" customHeight="1" x14ac:dyDescent="0.5">
      <c r="A86" s="46" t="s">
        <v>19</v>
      </c>
      <c r="B86" s="32">
        <f>SUM(C86:D86)</f>
        <v>33170</v>
      </c>
      <c r="C86" s="32">
        <f t="shared" si="5"/>
        <v>16383.5</v>
      </c>
      <c r="D86" s="32">
        <f t="shared" si="5"/>
        <v>16786.5</v>
      </c>
      <c r="E86" s="81"/>
      <c r="F86" s="81">
        <v>32041</v>
      </c>
      <c r="G86" s="81">
        <v>14536</v>
      </c>
      <c r="H86" s="81">
        <v>17504</v>
      </c>
      <c r="I86" s="81"/>
      <c r="J86" s="81">
        <v>32557</v>
      </c>
      <c r="K86" s="81">
        <v>16876</v>
      </c>
      <c r="L86" s="81">
        <v>15681</v>
      </c>
      <c r="M86" s="81"/>
      <c r="N86" s="81">
        <v>35738</v>
      </c>
      <c r="O86" s="81">
        <v>18263</v>
      </c>
      <c r="P86" s="81">
        <v>17475</v>
      </c>
      <c r="Q86" s="81"/>
      <c r="R86" s="81">
        <v>32345</v>
      </c>
      <c r="S86" s="81">
        <v>15859</v>
      </c>
      <c r="T86" s="81">
        <v>16486</v>
      </c>
      <c r="U86" s="68"/>
      <c r="W86" s="83"/>
      <c r="X86" s="83"/>
    </row>
    <row r="87" spans="1:24" ht="24" customHeight="1" x14ac:dyDescent="0.5">
      <c r="A87" s="46" t="s">
        <v>20</v>
      </c>
      <c r="B87" s="32">
        <f t="shared" si="4"/>
        <v>3501.75</v>
      </c>
      <c r="C87" s="32">
        <f t="shared" si="5"/>
        <v>3188</v>
      </c>
      <c r="D87" s="32">
        <f t="shared" si="5"/>
        <v>313.75</v>
      </c>
      <c r="E87" s="81"/>
      <c r="F87" s="81">
        <v>2911</v>
      </c>
      <c r="G87" s="81">
        <v>2765</v>
      </c>
      <c r="H87" s="81">
        <v>146</v>
      </c>
      <c r="I87" s="81"/>
      <c r="J87" s="81">
        <v>2473</v>
      </c>
      <c r="K87" s="81">
        <v>2220</v>
      </c>
      <c r="L87" s="81">
        <v>253</v>
      </c>
      <c r="M87" s="81"/>
      <c r="N87" s="81">
        <v>4649</v>
      </c>
      <c r="O87" s="81">
        <v>3887</v>
      </c>
      <c r="P87" s="81">
        <v>762</v>
      </c>
      <c r="Q87" s="81"/>
      <c r="R87" s="81">
        <v>3974</v>
      </c>
      <c r="S87" s="81">
        <v>3880</v>
      </c>
      <c r="T87" s="81">
        <v>94</v>
      </c>
      <c r="U87" s="68"/>
      <c r="W87" s="83"/>
      <c r="X87" s="83"/>
    </row>
    <row r="88" spans="1:24" s="49" customFormat="1" ht="24" customHeight="1" x14ac:dyDescent="0.4">
      <c r="A88" s="47" t="s">
        <v>21</v>
      </c>
      <c r="B88" s="32">
        <f t="shared" si="4"/>
        <v>10792</v>
      </c>
      <c r="C88" s="32">
        <f t="shared" si="5"/>
        <v>3382</v>
      </c>
      <c r="D88" s="32">
        <f t="shared" si="5"/>
        <v>7410</v>
      </c>
      <c r="E88" s="81"/>
      <c r="F88" s="81">
        <v>11491</v>
      </c>
      <c r="G88" s="81">
        <v>3361</v>
      </c>
      <c r="H88" s="81">
        <v>8130</v>
      </c>
      <c r="I88" s="81"/>
      <c r="J88" s="81">
        <v>12232</v>
      </c>
      <c r="K88" s="81">
        <v>4078</v>
      </c>
      <c r="L88" s="81">
        <v>8154</v>
      </c>
      <c r="M88" s="81"/>
      <c r="N88" s="81">
        <v>10233</v>
      </c>
      <c r="O88" s="81">
        <v>2728</v>
      </c>
      <c r="P88" s="81">
        <v>7505</v>
      </c>
      <c r="Q88" s="81"/>
      <c r="R88" s="81">
        <v>9212</v>
      </c>
      <c r="S88" s="81">
        <v>3361</v>
      </c>
      <c r="T88" s="81">
        <v>5851</v>
      </c>
      <c r="U88" s="84"/>
      <c r="V88" s="69"/>
      <c r="W88" s="83"/>
      <c r="X88" s="83"/>
    </row>
    <row r="89" spans="1:24" ht="24" customHeight="1" x14ac:dyDescent="0.5">
      <c r="A89" s="49" t="s">
        <v>22</v>
      </c>
      <c r="B89" s="32">
        <f t="shared" si="4"/>
        <v>359</v>
      </c>
      <c r="C89" s="32">
        <f t="shared" si="5"/>
        <v>359</v>
      </c>
      <c r="D89" s="32">
        <f t="shared" si="5"/>
        <v>0</v>
      </c>
      <c r="E89" s="81"/>
      <c r="F89" s="81">
        <v>932</v>
      </c>
      <c r="G89" s="81">
        <v>932</v>
      </c>
      <c r="H89" s="81">
        <v>0</v>
      </c>
      <c r="I89" s="81"/>
      <c r="J89" s="81">
        <v>93</v>
      </c>
      <c r="K89" s="81">
        <v>93</v>
      </c>
      <c r="L89" s="81">
        <v>0</v>
      </c>
      <c r="M89" s="81"/>
      <c r="N89" s="81">
        <v>288</v>
      </c>
      <c r="O89" s="81">
        <v>288</v>
      </c>
      <c r="P89" s="41">
        <v>0</v>
      </c>
      <c r="Q89" s="81"/>
      <c r="R89" s="81">
        <v>123</v>
      </c>
      <c r="S89" s="81">
        <v>123</v>
      </c>
      <c r="T89" s="41">
        <v>0</v>
      </c>
      <c r="U89" s="3"/>
      <c r="W89" s="83"/>
      <c r="X89" s="83"/>
    </row>
    <row r="90" spans="1:24" ht="24" customHeight="1" x14ac:dyDescent="0.5">
      <c r="A90" s="49" t="s">
        <v>23</v>
      </c>
      <c r="B90" s="32">
        <f t="shared" si="4"/>
        <v>1564.75</v>
      </c>
      <c r="C90" s="32">
        <f t="shared" si="5"/>
        <v>878.25</v>
      </c>
      <c r="D90" s="32">
        <f t="shared" si="5"/>
        <v>686.5</v>
      </c>
      <c r="E90" s="81"/>
      <c r="F90" s="81">
        <v>1780</v>
      </c>
      <c r="G90" s="81">
        <v>1404</v>
      </c>
      <c r="H90" s="81">
        <v>376</v>
      </c>
      <c r="I90" s="81"/>
      <c r="J90" s="81">
        <v>1328</v>
      </c>
      <c r="K90" s="81">
        <v>1041</v>
      </c>
      <c r="L90" s="81">
        <v>287</v>
      </c>
      <c r="M90" s="81"/>
      <c r="N90" s="81">
        <v>958</v>
      </c>
      <c r="O90" s="81">
        <v>80</v>
      </c>
      <c r="P90" s="81">
        <v>878</v>
      </c>
      <c r="Q90" s="81"/>
      <c r="R90" s="81">
        <v>2193</v>
      </c>
      <c r="S90" s="81">
        <v>988</v>
      </c>
      <c r="T90" s="81">
        <v>1205</v>
      </c>
      <c r="U90" s="3"/>
      <c r="W90" s="83"/>
      <c r="X90" s="83"/>
    </row>
    <row r="91" spans="1:24" ht="24" customHeight="1" x14ac:dyDescent="0.5">
      <c r="A91" s="49" t="s">
        <v>24</v>
      </c>
      <c r="B91" s="32">
        <f t="shared" si="4"/>
        <v>416.75</v>
      </c>
      <c r="C91" s="32">
        <f t="shared" si="5"/>
        <v>106</v>
      </c>
      <c r="D91" s="32">
        <f t="shared" si="5"/>
        <v>310.75</v>
      </c>
      <c r="E91" s="81"/>
      <c r="F91" s="81">
        <v>441</v>
      </c>
      <c r="G91" s="81">
        <v>108</v>
      </c>
      <c r="H91" s="81">
        <v>334</v>
      </c>
      <c r="I91" s="81"/>
      <c r="J91" s="81">
        <v>0</v>
      </c>
      <c r="K91" s="81">
        <v>0</v>
      </c>
      <c r="L91" s="81">
        <v>0</v>
      </c>
      <c r="M91" s="81"/>
      <c r="N91" s="81">
        <v>316</v>
      </c>
      <c r="O91" s="81">
        <v>316</v>
      </c>
      <c r="P91" s="41">
        <v>0</v>
      </c>
      <c r="Q91" s="81"/>
      <c r="R91" s="81">
        <v>909</v>
      </c>
      <c r="S91" s="81">
        <v>0</v>
      </c>
      <c r="T91" s="81">
        <v>909</v>
      </c>
      <c r="U91" s="67"/>
      <c r="W91" s="83"/>
      <c r="X91" s="83"/>
    </row>
    <row r="92" spans="1:24" ht="24" customHeight="1" x14ac:dyDescent="0.5">
      <c r="A92" s="49" t="s">
        <v>25</v>
      </c>
      <c r="B92" s="32">
        <f t="shared" si="4"/>
        <v>1045.75</v>
      </c>
      <c r="C92" s="32">
        <f t="shared" si="5"/>
        <v>670.5</v>
      </c>
      <c r="D92" s="32">
        <f t="shared" si="5"/>
        <v>375.25</v>
      </c>
      <c r="E92" s="81"/>
      <c r="F92" s="81">
        <v>1274</v>
      </c>
      <c r="G92" s="81">
        <v>851</v>
      </c>
      <c r="H92" s="81">
        <v>423</v>
      </c>
      <c r="I92" s="81"/>
      <c r="J92" s="81">
        <v>359</v>
      </c>
      <c r="K92" s="81">
        <v>262</v>
      </c>
      <c r="L92" s="81">
        <v>97</v>
      </c>
      <c r="M92" s="81"/>
      <c r="N92" s="81">
        <v>1373</v>
      </c>
      <c r="O92" s="81">
        <v>730</v>
      </c>
      <c r="P92" s="41">
        <v>643</v>
      </c>
      <c r="Q92" s="81"/>
      <c r="R92" s="81">
        <v>1177</v>
      </c>
      <c r="S92" s="81">
        <v>839</v>
      </c>
      <c r="T92" s="81">
        <v>338</v>
      </c>
      <c r="U92" s="70"/>
      <c r="W92" s="83"/>
      <c r="X92" s="83"/>
    </row>
    <row r="93" spans="1:24" ht="24" customHeight="1" x14ac:dyDescent="0.5">
      <c r="A93" s="49" t="s">
        <v>26</v>
      </c>
      <c r="B93" s="32">
        <f t="shared" si="4"/>
        <v>750.5</v>
      </c>
      <c r="C93" s="32">
        <f t="shared" si="5"/>
        <v>314.75</v>
      </c>
      <c r="D93" s="32">
        <f t="shared" si="5"/>
        <v>435.75</v>
      </c>
      <c r="E93" s="81"/>
      <c r="F93" s="81">
        <v>735</v>
      </c>
      <c r="G93" s="81">
        <v>321</v>
      </c>
      <c r="H93" s="81">
        <v>414</v>
      </c>
      <c r="I93" s="81"/>
      <c r="J93" s="81">
        <v>552</v>
      </c>
      <c r="K93" s="74">
        <v>366</v>
      </c>
      <c r="L93" s="81">
        <v>186</v>
      </c>
      <c r="M93" s="81"/>
      <c r="N93" s="81">
        <v>882</v>
      </c>
      <c r="O93" s="81">
        <v>202</v>
      </c>
      <c r="P93" s="81">
        <v>680</v>
      </c>
      <c r="Q93" s="81"/>
      <c r="R93" s="81">
        <v>833</v>
      </c>
      <c r="S93" s="81">
        <v>370</v>
      </c>
      <c r="T93" s="81">
        <v>463</v>
      </c>
      <c r="U93" s="67"/>
      <c r="V93" s="82"/>
      <c r="W93" s="83"/>
      <c r="X93" s="83"/>
    </row>
    <row r="94" spans="1:24" ht="24" customHeight="1" x14ac:dyDescent="0.5">
      <c r="A94" s="49" t="s">
        <v>27</v>
      </c>
      <c r="B94" s="32">
        <f t="shared" si="4"/>
        <v>16416.5</v>
      </c>
      <c r="C94" s="32">
        <f t="shared" si="5"/>
        <v>9969.5</v>
      </c>
      <c r="D94" s="32">
        <f t="shared" si="5"/>
        <v>6447</v>
      </c>
      <c r="E94" s="81"/>
      <c r="F94" s="81">
        <v>15503</v>
      </c>
      <c r="G94" s="81">
        <v>9281</v>
      </c>
      <c r="H94" s="81">
        <v>6222</v>
      </c>
      <c r="I94" s="81"/>
      <c r="J94" s="81">
        <v>15823</v>
      </c>
      <c r="K94" s="81">
        <v>8540</v>
      </c>
      <c r="L94" s="81">
        <v>7283</v>
      </c>
      <c r="M94" s="81"/>
      <c r="N94" s="81">
        <v>17389</v>
      </c>
      <c r="O94" s="81">
        <v>10746</v>
      </c>
      <c r="P94" s="81">
        <v>6643</v>
      </c>
      <c r="Q94" s="81"/>
      <c r="R94" s="81">
        <v>16951</v>
      </c>
      <c r="S94" s="81">
        <v>11311</v>
      </c>
      <c r="T94" s="81">
        <v>5640</v>
      </c>
      <c r="U94" s="67"/>
      <c r="V94" s="82"/>
      <c r="W94" s="83"/>
      <c r="X94" s="83"/>
    </row>
    <row r="95" spans="1:24" ht="24" customHeight="1" x14ac:dyDescent="0.5">
      <c r="A95" s="49" t="s">
        <v>28</v>
      </c>
      <c r="B95" s="32">
        <f t="shared" si="4"/>
        <v>6837</v>
      </c>
      <c r="C95" s="32">
        <f t="shared" si="5"/>
        <v>2410.5</v>
      </c>
      <c r="D95" s="32">
        <f t="shared" si="5"/>
        <v>4426.5</v>
      </c>
      <c r="E95" s="81"/>
      <c r="F95" s="81">
        <v>8105</v>
      </c>
      <c r="G95" s="81">
        <v>2790</v>
      </c>
      <c r="H95" s="81">
        <v>5315</v>
      </c>
      <c r="I95" s="81"/>
      <c r="J95" s="81">
        <v>6521</v>
      </c>
      <c r="K95" s="81">
        <v>1831</v>
      </c>
      <c r="L95" s="81">
        <v>4690</v>
      </c>
      <c r="M95" s="81"/>
      <c r="N95" s="81">
        <v>5739</v>
      </c>
      <c r="O95" s="81">
        <v>2483</v>
      </c>
      <c r="P95" s="81">
        <v>3256</v>
      </c>
      <c r="Q95" s="81"/>
      <c r="R95" s="81">
        <v>6983</v>
      </c>
      <c r="S95" s="81">
        <v>2538</v>
      </c>
      <c r="T95" s="81">
        <v>4445</v>
      </c>
      <c r="U95" s="67"/>
      <c r="V95" s="82"/>
      <c r="W95" s="83"/>
      <c r="X95" s="83"/>
    </row>
    <row r="96" spans="1:24" ht="24" customHeight="1" x14ac:dyDescent="0.5">
      <c r="A96" s="49" t="s">
        <v>29</v>
      </c>
      <c r="B96" s="32">
        <f t="shared" si="4"/>
        <v>3165.25</v>
      </c>
      <c r="C96" s="32">
        <f t="shared" si="5"/>
        <v>927.75</v>
      </c>
      <c r="D96" s="32">
        <f t="shared" si="5"/>
        <v>2237.5</v>
      </c>
      <c r="E96" s="81"/>
      <c r="F96" s="81">
        <v>3422</v>
      </c>
      <c r="G96" s="81">
        <v>1104</v>
      </c>
      <c r="H96" s="81">
        <v>2318</v>
      </c>
      <c r="I96" s="81"/>
      <c r="J96" s="81">
        <v>2636</v>
      </c>
      <c r="K96" s="81">
        <v>1453</v>
      </c>
      <c r="L96" s="81">
        <v>1183</v>
      </c>
      <c r="M96" s="81"/>
      <c r="N96" s="81">
        <v>4083</v>
      </c>
      <c r="O96" s="81">
        <v>860</v>
      </c>
      <c r="P96" s="81">
        <v>3223</v>
      </c>
      <c r="Q96" s="81"/>
      <c r="R96" s="81">
        <v>2520</v>
      </c>
      <c r="S96" s="81">
        <v>294</v>
      </c>
      <c r="T96" s="81">
        <v>2226</v>
      </c>
      <c r="U96" s="68"/>
      <c r="V96" s="82"/>
      <c r="W96" s="83"/>
      <c r="X96" s="83"/>
    </row>
    <row r="97" spans="1:24" ht="24" customHeight="1" x14ac:dyDescent="0.5">
      <c r="A97" s="49" t="s">
        <v>30</v>
      </c>
      <c r="B97" s="32">
        <f t="shared" si="4"/>
        <v>428</v>
      </c>
      <c r="C97" s="32">
        <f t="shared" si="5"/>
        <v>96</v>
      </c>
      <c r="D97" s="32">
        <f t="shared" si="5"/>
        <v>332</v>
      </c>
      <c r="E97" s="81"/>
      <c r="F97" s="81">
        <v>627</v>
      </c>
      <c r="G97" s="81">
        <v>55</v>
      </c>
      <c r="H97" s="81">
        <v>572</v>
      </c>
      <c r="I97" s="81"/>
      <c r="J97" s="81">
        <v>349</v>
      </c>
      <c r="K97" s="81">
        <v>106</v>
      </c>
      <c r="L97" s="81">
        <v>243</v>
      </c>
      <c r="M97" s="81"/>
      <c r="N97" s="81">
        <v>360</v>
      </c>
      <c r="O97" s="81">
        <v>0</v>
      </c>
      <c r="P97" s="81">
        <v>360</v>
      </c>
      <c r="Q97" s="81"/>
      <c r="R97" s="81">
        <v>376</v>
      </c>
      <c r="S97" s="81">
        <v>223</v>
      </c>
      <c r="T97" s="81">
        <v>153</v>
      </c>
      <c r="U97" s="68"/>
      <c r="V97" s="82"/>
      <c r="W97" s="83"/>
      <c r="X97" s="83"/>
    </row>
    <row r="98" spans="1:24" ht="24" customHeight="1" x14ac:dyDescent="0.5">
      <c r="A98" s="49" t="s">
        <v>31</v>
      </c>
      <c r="B98" s="32">
        <f t="shared" si="4"/>
        <v>8395</v>
      </c>
      <c r="C98" s="32">
        <f t="shared" si="5"/>
        <v>4875.25</v>
      </c>
      <c r="D98" s="32">
        <f t="shared" si="5"/>
        <v>3519.75</v>
      </c>
      <c r="E98" s="81"/>
      <c r="F98" s="81">
        <v>10808</v>
      </c>
      <c r="G98" s="81">
        <v>6106</v>
      </c>
      <c r="H98" s="81">
        <v>4702</v>
      </c>
      <c r="I98" s="81"/>
      <c r="J98" s="81">
        <v>8066</v>
      </c>
      <c r="K98" s="81">
        <v>4432</v>
      </c>
      <c r="L98" s="81">
        <v>3634</v>
      </c>
      <c r="M98" s="81"/>
      <c r="N98" s="81">
        <v>8004</v>
      </c>
      <c r="O98" s="81">
        <v>5477</v>
      </c>
      <c r="P98" s="81">
        <v>2527</v>
      </c>
      <c r="Q98" s="81"/>
      <c r="R98" s="81">
        <v>6702</v>
      </c>
      <c r="S98" s="81">
        <v>3486</v>
      </c>
      <c r="T98" s="81">
        <v>3216</v>
      </c>
      <c r="U98" s="68"/>
      <c r="V98" s="82"/>
      <c r="W98" s="83"/>
      <c r="X98" s="83"/>
    </row>
    <row r="99" spans="1:24" ht="24" customHeight="1" x14ac:dyDescent="0.5">
      <c r="A99" s="49" t="s">
        <v>32</v>
      </c>
      <c r="B99" s="52">
        <f t="shared" si="4"/>
        <v>709.75</v>
      </c>
      <c r="C99" s="52">
        <f t="shared" si="5"/>
        <v>79</v>
      </c>
      <c r="D99" s="52">
        <f t="shared" si="5"/>
        <v>630.75</v>
      </c>
      <c r="E99" s="53"/>
      <c r="F99" s="53">
        <v>1110</v>
      </c>
      <c r="G99" s="53">
        <v>138</v>
      </c>
      <c r="H99" s="53">
        <v>972</v>
      </c>
      <c r="I99" s="53"/>
      <c r="J99" s="53">
        <v>548</v>
      </c>
      <c r="K99" s="53">
        <v>109</v>
      </c>
      <c r="L99" s="53">
        <v>439</v>
      </c>
      <c r="M99" s="53"/>
      <c r="N99" s="53">
        <v>620</v>
      </c>
      <c r="O99" s="53">
        <v>69</v>
      </c>
      <c r="P99" s="53">
        <v>551</v>
      </c>
      <c r="Q99" s="53"/>
      <c r="R99" s="53">
        <v>561</v>
      </c>
      <c r="S99" s="85">
        <v>0</v>
      </c>
      <c r="T99" s="53">
        <v>561</v>
      </c>
      <c r="U99" s="68"/>
      <c r="V99" s="82"/>
      <c r="W99" s="83"/>
      <c r="X99" s="83"/>
    </row>
    <row r="100" spans="1:24" ht="24" customHeight="1" x14ac:dyDescent="0.5">
      <c r="A100" s="49" t="s">
        <v>33</v>
      </c>
      <c r="B100" s="32"/>
      <c r="C100" s="32"/>
      <c r="D100" s="32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68"/>
      <c r="V100" s="82"/>
      <c r="W100" s="83"/>
      <c r="X100" s="83"/>
    </row>
    <row r="101" spans="1:24" ht="24" customHeight="1" x14ac:dyDescent="0.5">
      <c r="A101" s="49" t="s">
        <v>34</v>
      </c>
      <c r="B101" s="32"/>
      <c r="C101" s="32"/>
      <c r="D101" s="32"/>
      <c r="E101" s="81"/>
      <c r="F101" s="81"/>
      <c r="G101" s="81"/>
      <c r="H101" s="81"/>
      <c r="I101" s="81"/>
      <c r="J101" s="81"/>
      <c r="K101" s="74"/>
      <c r="L101" s="81"/>
      <c r="M101" s="81"/>
      <c r="N101" s="81"/>
      <c r="O101" s="74"/>
      <c r="P101" s="81"/>
      <c r="Q101" s="81"/>
      <c r="R101" s="81"/>
      <c r="S101" s="74"/>
      <c r="T101" s="81"/>
      <c r="U101" s="68"/>
      <c r="V101" s="82"/>
      <c r="W101" s="83"/>
      <c r="X101" s="83"/>
    </row>
    <row r="102" spans="1:24" ht="24" customHeight="1" x14ac:dyDescent="0.5">
      <c r="A102" s="49" t="s">
        <v>35</v>
      </c>
      <c r="B102" s="33">
        <v>0</v>
      </c>
      <c r="C102" s="33">
        <v>0</v>
      </c>
      <c r="D102" s="33">
        <v>0</v>
      </c>
      <c r="E102" s="33"/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68"/>
      <c r="V102" s="82"/>
      <c r="W102" s="83"/>
      <c r="X102" s="83"/>
    </row>
    <row r="103" spans="1:24" s="49" customFormat="1" ht="24" customHeight="1" x14ac:dyDescent="0.5">
      <c r="A103" s="55" t="s">
        <v>36</v>
      </c>
      <c r="B103" s="56">
        <v>0</v>
      </c>
      <c r="C103" s="56">
        <v>0</v>
      </c>
      <c r="D103" s="56">
        <v>0</v>
      </c>
      <c r="E103" s="75"/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U103" s="68"/>
      <c r="V103" s="82"/>
      <c r="W103" s="83"/>
      <c r="X103" s="83"/>
    </row>
    <row r="104" spans="1:24" s="3" customFormat="1" ht="26.25" x14ac:dyDescent="0.4">
      <c r="B104" s="59"/>
      <c r="C104" s="58"/>
      <c r="D104" s="58"/>
      <c r="E104" s="61"/>
      <c r="F104" s="86"/>
      <c r="G104" s="86"/>
      <c r="H104" s="59"/>
      <c r="I104" s="61"/>
      <c r="J104" s="62"/>
      <c r="K104" s="62"/>
      <c r="L104" s="62"/>
      <c r="M104" s="61"/>
      <c r="N104" s="62"/>
      <c r="O104" s="59"/>
      <c r="P104" s="62"/>
      <c r="Q104" s="61"/>
      <c r="R104" s="62"/>
      <c r="S104" s="62"/>
      <c r="T104" s="62"/>
      <c r="U104" s="4"/>
      <c r="V104" s="5"/>
      <c r="W104" s="87"/>
      <c r="X104" s="77"/>
    </row>
    <row r="105" spans="1:24" s="3" customFormat="1" ht="26.25" x14ac:dyDescent="0.4">
      <c r="B105" s="59"/>
      <c r="C105" s="58"/>
      <c r="D105" s="58"/>
      <c r="E105" s="61"/>
      <c r="F105" s="86"/>
      <c r="G105" s="86"/>
      <c r="H105" s="59"/>
      <c r="I105" s="61"/>
      <c r="J105" s="62"/>
      <c r="K105" s="62"/>
      <c r="L105" s="62"/>
      <c r="M105" s="61"/>
      <c r="N105" s="62"/>
      <c r="O105" s="59"/>
      <c r="P105" s="62"/>
      <c r="Q105" s="61"/>
      <c r="R105" s="62"/>
      <c r="S105" s="62"/>
      <c r="T105" s="62"/>
      <c r="U105" s="4"/>
      <c r="V105" s="5"/>
      <c r="W105" s="87"/>
      <c r="X105" s="77"/>
    </row>
    <row r="106" spans="1:24" s="3" customFormat="1" ht="26.25" x14ac:dyDescent="0.4">
      <c r="B106" s="59"/>
      <c r="C106" s="58"/>
      <c r="D106" s="58"/>
      <c r="E106" s="61"/>
      <c r="F106" s="86"/>
      <c r="G106" s="86"/>
      <c r="H106" s="59"/>
      <c r="I106" s="61"/>
      <c r="J106" s="62"/>
      <c r="K106" s="62"/>
      <c r="L106" s="62"/>
      <c r="M106" s="61"/>
      <c r="N106" s="62"/>
      <c r="O106" s="59"/>
      <c r="P106" s="62"/>
      <c r="Q106" s="61"/>
      <c r="R106" s="62"/>
      <c r="S106" s="62"/>
      <c r="T106" s="62"/>
      <c r="U106" s="4"/>
      <c r="V106" s="5"/>
      <c r="W106" s="87"/>
      <c r="X106" s="77"/>
    </row>
    <row r="107" spans="1:24" s="3" customFormat="1" ht="26.25" x14ac:dyDescent="0.4">
      <c r="B107" s="59"/>
      <c r="C107" s="58"/>
      <c r="D107" s="58"/>
      <c r="E107" s="61"/>
      <c r="F107" s="86"/>
      <c r="G107" s="86"/>
      <c r="H107" s="59"/>
      <c r="I107" s="61"/>
      <c r="J107" s="62"/>
      <c r="K107" s="62"/>
      <c r="L107" s="62"/>
      <c r="M107" s="61"/>
      <c r="N107" s="62"/>
      <c r="O107" s="59"/>
      <c r="P107" s="62"/>
      <c r="Q107" s="61"/>
      <c r="R107" s="62"/>
      <c r="S107" s="62"/>
      <c r="T107" s="62"/>
      <c r="U107" s="4"/>
      <c r="V107" s="5"/>
      <c r="W107" s="87"/>
      <c r="X107" s="77"/>
    </row>
    <row r="108" spans="1:24" s="3" customFormat="1" ht="26.25" x14ac:dyDescent="0.4">
      <c r="B108" s="59"/>
      <c r="C108" s="58"/>
      <c r="D108" s="58"/>
      <c r="E108" s="61"/>
      <c r="F108" s="86"/>
      <c r="G108" s="86"/>
      <c r="H108" s="59"/>
      <c r="I108" s="61"/>
      <c r="J108" s="62"/>
      <c r="K108" s="62"/>
      <c r="L108" s="62"/>
      <c r="M108" s="61"/>
      <c r="N108" s="62"/>
      <c r="O108" s="59"/>
      <c r="P108" s="62"/>
      <c r="Q108" s="61"/>
      <c r="R108" s="62"/>
      <c r="S108" s="62"/>
      <c r="T108" s="62"/>
      <c r="U108" s="4"/>
      <c r="V108" s="5"/>
      <c r="W108" s="87"/>
      <c r="X108" s="77"/>
    </row>
    <row r="109" spans="1:24" s="6" customFormat="1" ht="27" customHeight="1" x14ac:dyDescent="0.4">
      <c r="A109" s="6" t="s">
        <v>37</v>
      </c>
      <c r="I109" s="7"/>
      <c r="K109" s="7"/>
      <c r="L109" s="7"/>
      <c r="M109" s="7"/>
      <c r="O109" s="7"/>
      <c r="P109" s="7"/>
      <c r="Q109" s="7"/>
      <c r="S109" s="7"/>
      <c r="T109" s="7"/>
      <c r="U109" s="4"/>
      <c r="V109" s="5"/>
    </row>
    <row r="110" spans="1:24" s="12" customFormat="1" ht="6" customHeight="1" x14ac:dyDescent="0.5">
      <c r="A110" s="8"/>
      <c r="B110" s="9"/>
      <c r="C110" s="9"/>
      <c r="D110" s="9"/>
      <c r="E110" s="10"/>
      <c r="F110" s="10"/>
      <c r="G110" s="10"/>
      <c r="H110" s="10"/>
      <c r="I110" s="10"/>
      <c r="J110" s="9"/>
      <c r="K110" s="10"/>
      <c r="L110" s="10"/>
      <c r="M110" s="10"/>
      <c r="N110" s="9"/>
      <c r="O110" s="10"/>
      <c r="P110" s="10"/>
      <c r="Q110" s="10"/>
      <c r="R110" s="9"/>
      <c r="S110" s="10"/>
      <c r="T110" s="11"/>
    </row>
    <row r="111" spans="1:24" s="17" customFormat="1" ht="21" x14ac:dyDescent="0.35">
      <c r="A111" s="13" t="s">
        <v>1</v>
      </c>
      <c r="B111" s="14" t="s">
        <v>2</v>
      </c>
      <c r="C111" s="14"/>
      <c r="D111" s="14"/>
      <c r="E111" s="15"/>
      <c r="F111" s="14" t="s">
        <v>3</v>
      </c>
      <c r="G111" s="14"/>
      <c r="H111" s="14"/>
      <c r="I111" s="15"/>
      <c r="J111" s="14" t="s">
        <v>4</v>
      </c>
      <c r="K111" s="14"/>
      <c r="L111" s="14"/>
      <c r="M111" s="15"/>
      <c r="N111" s="14" t="s">
        <v>5</v>
      </c>
      <c r="O111" s="14"/>
      <c r="P111" s="14"/>
      <c r="Q111" s="15"/>
      <c r="R111" s="14" t="s">
        <v>6</v>
      </c>
      <c r="S111" s="14"/>
      <c r="T111" s="14"/>
      <c r="U111" s="24"/>
      <c r="V111" s="88"/>
      <c r="W111" s="89"/>
      <c r="X111" s="70"/>
    </row>
    <row r="112" spans="1:24" s="17" customFormat="1" ht="21" x14ac:dyDescent="0.35">
      <c r="A112" s="18"/>
      <c r="B112" s="19" t="s">
        <v>7</v>
      </c>
      <c r="C112" s="19" t="s">
        <v>8</v>
      </c>
      <c r="D112" s="19" t="s">
        <v>9</v>
      </c>
      <c r="E112" s="20"/>
      <c r="F112" s="19" t="s">
        <v>7</v>
      </c>
      <c r="G112" s="19" t="s">
        <v>8</v>
      </c>
      <c r="H112" s="19" t="s">
        <v>9</v>
      </c>
      <c r="I112" s="20"/>
      <c r="J112" s="19" t="s">
        <v>7</v>
      </c>
      <c r="K112" s="19" t="s">
        <v>8</v>
      </c>
      <c r="L112" s="19" t="s">
        <v>9</v>
      </c>
      <c r="M112" s="20"/>
      <c r="N112" s="19" t="s">
        <v>7</v>
      </c>
      <c r="O112" s="19" t="s">
        <v>8</v>
      </c>
      <c r="P112" s="19" t="s">
        <v>9</v>
      </c>
      <c r="Q112" s="20"/>
      <c r="R112" s="19" t="s">
        <v>7</v>
      </c>
      <c r="S112" s="19" t="s">
        <v>8</v>
      </c>
      <c r="T112" s="19" t="s">
        <v>9</v>
      </c>
      <c r="U112" s="24"/>
      <c r="V112" s="88"/>
      <c r="W112" s="89"/>
    </row>
    <row r="113" spans="1:30" s="92" customFormat="1" ht="21" x14ac:dyDescent="0.35">
      <c r="A113" s="26"/>
      <c r="B113" s="90" t="s">
        <v>40</v>
      </c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24"/>
      <c r="V113" s="88"/>
      <c r="W113" s="91"/>
      <c r="X113" s="91"/>
      <c r="Y113" s="91"/>
    </row>
    <row r="114" spans="1:30" s="92" customFormat="1" ht="21" x14ac:dyDescent="0.35">
      <c r="A114" s="26" t="s">
        <v>11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4"/>
      <c r="V114" s="88"/>
      <c r="W114" s="91"/>
      <c r="X114" s="91"/>
      <c r="Y114" s="91"/>
    </row>
    <row r="115" spans="1:30" s="37" customFormat="1" ht="24" customHeight="1" x14ac:dyDescent="0.3">
      <c r="A115" s="31" t="s">
        <v>12</v>
      </c>
      <c r="B115" s="93">
        <v>99.999999980060323</v>
      </c>
      <c r="C115" s="93">
        <v>99.999999975569651</v>
      </c>
      <c r="D115" s="93">
        <v>99.999999985420274</v>
      </c>
      <c r="E115" s="93"/>
      <c r="F115" s="93">
        <v>99.999999999999986</v>
      </c>
      <c r="G115" s="93">
        <v>99.999999853148651</v>
      </c>
      <c r="H115" s="93">
        <v>99.999999942109113</v>
      </c>
      <c r="I115" s="93"/>
      <c r="J115" s="93">
        <v>100.00000000000001</v>
      </c>
      <c r="K115" s="93">
        <v>99.999999999999957</v>
      </c>
      <c r="L115" s="93">
        <v>100.00000005806885</v>
      </c>
      <c r="M115" s="93"/>
      <c r="N115" s="93">
        <v>99.999999973323611</v>
      </c>
      <c r="O115" s="93">
        <v>100.0000000488579</v>
      </c>
      <c r="P115" s="93">
        <v>99.999999941241484</v>
      </c>
      <c r="Q115" s="93"/>
      <c r="R115" s="93">
        <v>100.00000002667882</v>
      </c>
      <c r="S115" s="93">
        <v>100.00000000000001</v>
      </c>
      <c r="T115" s="93">
        <v>100.00000000000001</v>
      </c>
      <c r="U115" s="16"/>
      <c r="V115" s="82"/>
      <c r="W115" s="94"/>
      <c r="X115" s="94"/>
      <c r="Y115" s="94"/>
    </row>
    <row r="116" spans="1:30" ht="24" customHeight="1" x14ac:dyDescent="0.3">
      <c r="A116" s="40" t="s">
        <v>13</v>
      </c>
      <c r="B116" s="93">
        <v>31.427306204484946</v>
      </c>
      <c r="C116" s="93">
        <v>34.069667556343326</v>
      </c>
      <c r="D116" s="93">
        <v>28.273445014747121</v>
      </c>
      <c r="E116" s="95"/>
      <c r="F116" s="95">
        <v>29.649025354694636</v>
      </c>
      <c r="G116" s="95">
        <v>32.127305365490734</v>
      </c>
      <c r="H116" s="95">
        <v>26.718106104722594</v>
      </c>
      <c r="I116" s="95"/>
      <c r="J116" s="95">
        <v>30.466642659412297</v>
      </c>
      <c r="K116" s="95">
        <v>33.075144926395424</v>
      </c>
      <c r="L116" s="95">
        <v>27.352231937835725</v>
      </c>
      <c r="M116" s="95"/>
      <c r="N116" s="95">
        <v>33.52624927094719</v>
      </c>
      <c r="O116" s="95">
        <v>36.166197848563961</v>
      </c>
      <c r="P116" s="95">
        <v>30.351339808194933</v>
      </c>
      <c r="Q116" s="95"/>
      <c r="R116" s="95">
        <v>32.085203764377169</v>
      </c>
      <c r="S116" s="95">
        <v>34.913329950347965</v>
      </c>
      <c r="T116" s="95">
        <v>28.704936432037936</v>
      </c>
      <c r="V116" s="82"/>
      <c r="W116" s="95"/>
      <c r="X116" s="96"/>
      <c r="Y116" s="97"/>
      <c r="Z116" s="98"/>
      <c r="AB116" s="98"/>
      <c r="AC116" s="98"/>
      <c r="AD116" s="98"/>
    </row>
    <row r="117" spans="1:30" ht="24" customHeight="1" x14ac:dyDescent="0.3">
      <c r="A117" s="46" t="s">
        <v>14</v>
      </c>
      <c r="B117" s="93">
        <v>0.16139595888775651</v>
      </c>
      <c r="C117" s="93">
        <v>0.22809812064217139</v>
      </c>
      <c r="D117" s="93">
        <v>8.1781806538415713E-2</v>
      </c>
      <c r="E117" s="95"/>
      <c r="F117" s="95">
        <v>0.15872685102220674</v>
      </c>
      <c r="G117" s="95">
        <v>0.24738660243900676</v>
      </c>
      <c r="H117" s="95">
        <v>5.3874004221602011E-2</v>
      </c>
      <c r="I117" s="95"/>
      <c r="J117" s="95">
        <v>0.15963285677134648</v>
      </c>
      <c r="K117" s="95">
        <v>0.23592070065090354</v>
      </c>
      <c r="L117" s="95">
        <v>6.8549294834717611E-2</v>
      </c>
      <c r="M117" s="95"/>
      <c r="N117" s="95">
        <v>0.16597171368514171</v>
      </c>
      <c r="O117" s="95">
        <v>0.21304349583909557</v>
      </c>
      <c r="P117" s="95">
        <v>0.10936127518784484</v>
      </c>
      <c r="Q117" s="95"/>
      <c r="R117" s="95">
        <v>0.1612817071306735</v>
      </c>
      <c r="S117" s="95">
        <v>0.21600744609121489</v>
      </c>
      <c r="T117" s="95">
        <v>9.5871802971259024E-2</v>
      </c>
      <c r="V117" s="82"/>
      <c r="W117" s="95"/>
      <c r="X117" s="96"/>
      <c r="Y117" s="97"/>
      <c r="Z117" s="98"/>
      <c r="AB117" s="98"/>
      <c r="AC117" s="98"/>
      <c r="AD117" s="98"/>
    </row>
    <row r="118" spans="1:30" ht="24" customHeight="1" x14ac:dyDescent="0.3">
      <c r="A118" s="46" t="s">
        <v>15</v>
      </c>
      <c r="B118" s="93">
        <v>16.283327582612777</v>
      </c>
      <c r="C118" s="93">
        <v>15.395092100289959</v>
      </c>
      <c r="D118" s="93">
        <v>17.343504841516356</v>
      </c>
      <c r="E118" s="95"/>
      <c r="F118" s="95">
        <v>16.784227673861533</v>
      </c>
      <c r="G118" s="95">
        <v>15.664292270072263</v>
      </c>
      <c r="H118" s="95">
        <v>18.108710854167619</v>
      </c>
      <c r="I118" s="95"/>
      <c r="J118" s="95">
        <v>16.624501702434415</v>
      </c>
      <c r="K118" s="95">
        <v>15.596070575502699</v>
      </c>
      <c r="L118" s="95">
        <v>17.852392924442086</v>
      </c>
      <c r="M118" s="95"/>
      <c r="N118" s="95">
        <v>15.565092003233932</v>
      </c>
      <c r="O118" s="95">
        <v>14.846873413224889</v>
      </c>
      <c r="P118" s="95">
        <v>16.428850872280854</v>
      </c>
      <c r="Q118" s="95"/>
      <c r="R118" s="95">
        <v>16.153896747550927</v>
      </c>
      <c r="S118" s="95">
        <v>15.472949930232129</v>
      </c>
      <c r="T118" s="95">
        <v>16.967786287774825</v>
      </c>
      <c r="V118" s="82"/>
      <c r="W118" s="95"/>
      <c r="X118" s="96"/>
      <c r="Y118" s="97"/>
      <c r="Z118" s="98"/>
      <c r="AB118" s="98"/>
      <c r="AC118" s="98"/>
      <c r="AD118" s="98"/>
    </row>
    <row r="119" spans="1:30" ht="24" customHeight="1" x14ac:dyDescent="0.3">
      <c r="A119" s="40" t="s">
        <v>16</v>
      </c>
      <c r="B119" s="93">
        <v>0.3200941718738291</v>
      </c>
      <c r="C119" s="93">
        <v>0.44985583615295932</v>
      </c>
      <c r="D119" s="93">
        <v>0.16521366069850865</v>
      </c>
      <c r="E119" s="95"/>
      <c r="F119" s="95">
        <v>0.3047695709955392</v>
      </c>
      <c r="G119" s="95">
        <v>0.41020293673763542</v>
      </c>
      <c r="H119" s="95">
        <v>0.18007959305750446</v>
      </c>
      <c r="I119" s="95"/>
      <c r="J119" s="95">
        <v>0.29586010684009173</v>
      </c>
      <c r="K119" s="95">
        <v>0.41508421125933326</v>
      </c>
      <c r="L119" s="95">
        <v>0.1535130287333771</v>
      </c>
      <c r="M119" s="95"/>
      <c r="N119" s="95">
        <v>0.33388690930179338</v>
      </c>
      <c r="O119" s="95">
        <v>0.47338779923469215</v>
      </c>
      <c r="P119" s="95">
        <v>0.1661174101589003</v>
      </c>
      <c r="Q119" s="95"/>
      <c r="R119" s="95">
        <v>0.34614196421000792</v>
      </c>
      <c r="S119" s="95">
        <v>0.50098011870264847</v>
      </c>
      <c r="T119" s="95">
        <v>0.16107436503556044</v>
      </c>
      <c r="V119" s="82"/>
      <c r="W119" s="95"/>
      <c r="X119" s="96"/>
      <c r="Y119" s="97"/>
      <c r="Z119" s="98"/>
      <c r="AB119" s="98"/>
      <c r="AC119" s="98"/>
      <c r="AD119" s="98"/>
    </row>
    <row r="120" spans="1:30" ht="24" customHeight="1" x14ac:dyDescent="0.3">
      <c r="A120" s="46" t="s">
        <v>17</v>
      </c>
      <c r="B120" s="93">
        <v>0.25307537248622602</v>
      </c>
      <c r="C120" s="93">
        <v>0.30673493848362399</v>
      </c>
      <c r="D120" s="93">
        <v>0.1890285597600464</v>
      </c>
      <c r="E120" s="95"/>
      <c r="F120" s="95">
        <v>0.2446602700252114</v>
      </c>
      <c r="G120" s="95">
        <v>0.30023766607157576</v>
      </c>
      <c r="H120" s="95">
        <v>0.1789320221706967</v>
      </c>
      <c r="I120" s="95"/>
      <c r="J120" s="95">
        <v>0.24802591417312303</v>
      </c>
      <c r="K120" s="95">
        <v>0.27238195605275939</v>
      </c>
      <c r="L120" s="95">
        <v>0.21894611659348326</v>
      </c>
      <c r="M120" s="95"/>
      <c r="N120" s="95">
        <v>0.27088033695429969</v>
      </c>
      <c r="O120" s="95">
        <v>0.33188752601515714</v>
      </c>
      <c r="P120" s="95">
        <v>0.19751061169242023</v>
      </c>
      <c r="Q120" s="95"/>
      <c r="R120" s="95">
        <v>0.24882298283911533</v>
      </c>
      <c r="S120" s="95">
        <v>0.32262302797402775</v>
      </c>
      <c r="T120" s="95">
        <v>0.16061479612282015</v>
      </c>
      <c r="V120" s="82"/>
      <c r="W120" s="95"/>
      <c r="X120" s="96"/>
      <c r="Y120" s="97"/>
      <c r="Z120" s="98"/>
      <c r="AB120" s="98"/>
      <c r="AC120" s="98"/>
      <c r="AD120" s="98"/>
    </row>
    <row r="121" spans="1:30" ht="24" customHeight="1" x14ac:dyDescent="0.3">
      <c r="A121" s="40" t="s">
        <v>18</v>
      </c>
      <c r="B121" s="93">
        <v>5.825464309873241</v>
      </c>
      <c r="C121" s="93">
        <v>9.0477086754839835</v>
      </c>
      <c r="D121" s="93">
        <v>1.9794682119497899</v>
      </c>
      <c r="E121" s="95"/>
      <c r="F121" s="95">
        <v>6.1601181619535321</v>
      </c>
      <c r="G121" s="95">
        <v>9.5739462525087866</v>
      </c>
      <c r="H121" s="95">
        <v>2.1227800188224548</v>
      </c>
      <c r="I121" s="95"/>
      <c r="J121" s="95">
        <v>6.2214020258294678</v>
      </c>
      <c r="K121" s="95">
        <v>9.5393369360242577</v>
      </c>
      <c r="L121" s="95">
        <v>2.2599670908010334</v>
      </c>
      <c r="M121" s="95"/>
      <c r="N121" s="95">
        <v>5.4064483507108125</v>
      </c>
      <c r="O121" s="95">
        <v>8.4123356888667757</v>
      </c>
      <c r="P121" s="95">
        <v>1.7914461193512576</v>
      </c>
      <c r="Q121" s="95"/>
      <c r="R121" s="95">
        <v>5.5088074241063651</v>
      </c>
      <c r="S121" s="95">
        <v>8.6628535511739635</v>
      </c>
      <c r="T121" s="95">
        <v>1.738990083193944</v>
      </c>
      <c r="V121" s="99"/>
      <c r="W121" s="95"/>
      <c r="X121" s="96"/>
      <c r="Y121" s="97"/>
      <c r="Z121" s="98"/>
      <c r="AB121" s="98"/>
      <c r="AC121" s="98"/>
      <c r="AD121" s="98"/>
    </row>
    <row r="122" spans="1:30" ht="24" customHeight="1" x14ac:dyDescent="0.3">
      <c r="A122" s="46" t="s">
        <v>19</v>
      </c>
      <c r="B122" s="93">
        <v>16.604081006894305</v>
      </c>
      <c r="C122" s="93">
        <v>15.126082804426257</v>
      </c>
      <c r="D122" s="93">
        <v>18.36818536226108</v>
      </c>
      <c r="E122" s="95"/>
      <c r="F122" s="95">
        <v>17.028740633485707</v>
      </c>
      <c r="G122" s="95">
        <v>15.575735330656999</v>
      </c>
      <c r="H122" s="95">
        <v>18.747126427039969</v>
      </c>
      <c r="I122" s="95"/>
      <c r="J122" s="95">
        <v>16.565471828865185</v>
      </c>
      <c r="K122" s="95">
        <v>15.201740402148237</v>
      </c>
      <c r="L122" s="95">
        <v>18.193693368016362</v>
      </c>
      <c r="M122" s="95"/>
      <c r="N122" s="95">
        <v>15.951819591707505</v>
      </c>
      <c r="O122" s="95">
        <v>14.561931253477386</v>
      </c>
      <c r="P122" s="95">
        <v>17.623355859402118</v>
      </c>
      <c r="Q122" s="95"/>
      <c r="R122" s="95">
        <v>16.868169115187747</v>
      </c>
      <c r="S122" s="95">
        <v>15.165543510714267</v>
      </c>
      <c r="T122" s="95">
        <v>18.903201992606473</v>
      </c>
      <c r="V122" s="99"/>
      <c r="W122" s="95"/>
      <c r="X122" s="96"/>
      <c r="Y122" s="97"/>
      <c r="Z122" s="98"/>
      <c r="AB122" s="98"/>
      <c r="AC122" s="98"/>
      <c r="AD122" s="98"/>
    </row>
    <row r="123" spans="1:30" ht="24" customHeight="1" x14ac:dyDescent="0.3">
      <c r="A123" s="46" t="s">
        <v>20</v>
      </c>
      <c r="B123" s="93">
        <v>3.4593464497497672</v>
      </c>
      <c r="C123" s="93">
        <v>5.2225458021190443</v>
      </c>
      <c r="D123" s="93">
        <v>1.3548326203685865</v>
      </c>
      <c r="E123" s="95"/>
      <c r="F123" s="95">
        <v>3.5425512115505078</v>
      </c>
      <c r="G123" s="95">
        <v>5.3759102261015572</v>
      </c>
      <c r="H123" s="95">
        <v>1.374342946921884</v>
      </c>
      <c r="I123" s="95"/>
      <c r="J123" s="95">
        <v>3.4198075233789904</v>
      </c>
      <c r="K123" s="95">
        <v>5.0966577533376567</v>
      </c>
      <c r="L123" s="95">
        <v>1.4177389891563921</v>
      </c>
      <c r="M123" s="95"/>
      <c r="N123" s="95">
        <v>3.4861384944618137</v>
      </c>
      <c r="O123" s="95">
        <v>5.276974399713712</v>
      </c>
      <c r="P123" s="95">
        <v>1.3324064445165131</v>
      </c>
      <c r="Q123" s="95"/>
      <c r="R123" s="95">
        <v>3.3887135483355451</v>
      </c>
      <c r="S123" s="95">
        <v>5.1412694912577122</v>
      </c>
      <c r="T123" s="95">
        <v>1.2940023368402773</v>
      </c>
      <c r="V123" s="93"/>
      <c r="W123" s="95"/>
      <c r="X123" s="96"/>
      <c r="Y123" s="97"/>
      <c r="Z123" s="98"/>
      <c r="AB123" s="98"/>
      <c r="AC123" s="98"/>
      <c r="AD123" s="98"/>
    </row>
    <row r="124" spans="1:30" s="49" customFormat="1" ht="24" customHeight="1" x14ac:dyDescent="0.3">
      <c r="A124" s="47" t="s">
        <v>21</v>
      </c>
      <c r="B124" s="93">
        <v>7.5772178810161739</v>
      </c>
      <c r="C124" s="93">
        <v>4.8667899284047005</v>
      </c>
      <c r="D124" s="93">
        <v>10.812321785828354</v>
      </c>
      <c r="E124" s="95"/>
      <c r="F124" s="95">
        <v>7.455932035842153</v>
      </c>
      <c r="G124" s="95">
        <v>4.7686582919428506</v>
      </c>
      <c r="H124" s="95">
        <v>10.634016190286447</v>
      </c>
      <c r="I124" s="95"/>
      <c r="J124" s="95">
        <v>7.6009133548454608</v>
      </c>
      <c r="K124" s="95">
        <v>4.9601196839061013</v>
      </c>
      <c r="L124" s="95">
        <v>10.753878245124767</v>
      </c>
      <c r="M124" s="95"/>
      <c r="N124" s="95">
        <v>7.6957262002423521</v>
      </c>
      <c r="O124" s="95">
        <v>4.8872074493751754</v>
      </c>
      <c r="P124" s="95">
        <v>11.073365005046275</v>
      </c>
      <c r="Q124" s="95"/>
      <c r="R124" s="95">
        <v>7.5568113533451653</v>
      </c>
      <c r="S124" s="95">
        <v>4.8505159637083874</v>
      </c>
      <c r="T124" s="95">
        <v>10.791462623857702</v>
      </c>
      <c r="U124" s="16"/>
      <c r="V124" s="93"/>
      <c r="W124" s="95"/>
      <c r="X124" s="96"/>
      <c r="Y124" s="100"/>
      <c r="Z124" s="101"/>
      <c r="AB124" s="98"/>
      <c r="AC124" s="98"/>
      <c r="AD124" s="98"/>
    </row>
    <row r="125" spans="1:30" ht="24" customHeight="1" x14ac:dyDescent="0.3">
      <c r="A125" s="49" t="s">
        <v>22</v>
      </c>
      <c r="B125" s="93">
        <v>0.52188257569682406</v>
      </c>
      <c r="C125" s="93">
        <v>0.57701626087288194</v>
      </c>
      <c r="D125" s="93">
        <v>0.45607628852807658</v>
      </c>
      <c r="E125" s="95"/>
      <c r="F125" s="95">
        <v>0.53458819876161257</v>
      </c>
      <c r="G125" s="95">
        <v>0.6075172945332169</v>
      </c>
      <c r="H125" s="95">
        <v>0.44833915133189967</v>
      </c>
      <c r="I125" s="95"/>
      <c r="J125" s="95">
        <v>0.49367491684239961</v>
      </c>
      <c r="K125" s="95">
        <v>0.52710205907534435</v>
      </c>
      <c r="L125" s="95">
        <v>0.45376471563764714</v>
      </c>
      <c r="M125" s="95"/>
      <c r="N125" s="95">
        <v>0.49953933323979371</v>
      </c>
      <c r="O125" s="95">
        <v>0.55253609741416954</v>
      </c>
      <c r="P125" s="95">
        <v>0.43580332929651422</v>
      </c>
      <c r="Q125" s="95"/>
      <c r="R125" s="95">
        <v>0.5598802777291747</v>
      </c>
      <c r="S125" s="95">
        <v>0.62132325269413669</v>
      </c>
      <c r="T125" s="95">
        <v>0.48644165878306173</v>
      </c>
      <c r="V125" s="93"/>
      <c r="W125" s="95"/>
      <c r="X125" s="96"/>
      <c r="Y125" s="100"/>
      <c r="Z125" s="98"/>
      <c r="AB125" s="98"/>
      <c r="AC125" s="98"/>
      <c r="AD125" s="98"/>
    </row>
    <row r="126" spans="1:30" ht="24" customHeight="1" x14ac:dyDescent="0.3">
      <c r="A126" s="49" t="s">
        <v>23</v>
      </c>
      <c r="B126" s="93">
        <v>1.3706352193052433</v>
      </c>
      <c r="C126" s="93">
        <v>1.0681542957619155</v>
      </c>
      <c r="D126" s="93">
        <v>1.7316694301365565</v>
      </c>
      <c r="E126" s="95"/>
      <c r="F126" s="95">
        <v>1.4279492878464723</v>
      </c>
      <c r="G126" s="95">
        <v>1.1627555603603574</v>
      </c>
      <c r="H126" s="95">
        <v>1.7415786561480513</v>
      </c>
      <c r="I126" s="95"/>
      <c r="J126" s="95">
        <v>1.3676249981562554</v>
      </c>
      <c r="K126" s="95">
        <v>1.0905702413745126</v>
      </c>
      <c r="L126" s="95">
        <v>1.6984134007324432</v>
      </c>
      <c r="M126" s="95"/>
      <c r="N126" s="95">
        <v>1.329537979404849</v>
      </c>
      <c r="O126" s="95">
        <v>1.0108689182483936</v>
      </c>
      <c r="P126" s="95">
        <v>1.7127823449694859</v>
      </c>
      <c r="Q126" s="95"/>
      <c r="R126" s="95">
        <v>1.3571203184607035</v>
      </c>
      <c r="S126" s="95">
        <v>1.0083257585164171</v>
      </c>
      <c r="T126" s="95">
        <v>1.774010733639285</v>
      </c>
      <c r="V126" s="93"/>
      <c r="W126" s="95"/>
      <c r="X126" s="96"/>
      <c r="Y126" s="100"/>
      <c r="Z126" s="98"/>
      <c r="AB126" s="98"/>
      <c r="AC126" s="98"/>
      <c r="AD126" s="98"/>
    </row>
    <row r="127" spans="1:30" ht="24" customHeight="1" x14ac:dyDescent="0.3">
      <c r="A127" s="49" t="s">
        <v>24</v>
      </c>
      <c r="B127" s="93">
        <v>0.53589900888525288</v>
      </c>
      <c r="C127" s="93">
        <v>0.44958756663210336</v>
      </c>
      <c r="D127" s="93">
        <v>0.63891834337599374</v>
      </c>
      <c r="E127" s="95"/>
      <c r="F127" s="95">
        <v>0.56265488822351606</v>
      </c>
      <c r="G127" s="95">
        <v>0.48431807465297017</v>
      </c>
      <c r="H127" s="95">
        <v>0.65529938972987234</v>
      </c>
      <c r="I127" s="95"/>
      <c r="J127" s="95">
        <v>0.4976165498985643</v>
      </c>
      <c r="K127" s="95">
        <v>0.44194018075319069</v>
      </c>
      <c r="L127" s="95">
        <v>0.56409112477658097</v>
      </c>
      <c r="M127" s="95"/>
      <c r="N127" s="95">
        <v>0.49708713249485015</v>
      </c>
      <c r="O127" s="95">
        <v>0.4103466833864946</v>
      </c>
      <c r="P127" s="95">
        <v>0.6014047222435529</v>
      </c>
      <c r="Q127" s="95"/>
      <c r="R127" s="95">
        <v>0.586389335433114</v>
      </c>
      <c r="S127" s="95">
        <v>0.46188147486518827</v>
      </c>
      <c r="T127" s="95">
        <v>0.73520513406892551</v>
      </c>
      <c r="V127" s="102"/>
      <c r="W127" s="103"/>
      <c r="X127" s="100"/>
      <c r="Y127" s="100"/>
      <c r="Z127" s="98"/>
      <c r="AB127" s="98"/>
      <c r="AC127" s="98"/>
      <c r="AD127" s="98"/>
    </row>
    <row r="128" spans="1:30" ht="24" customHeight="1" x14ac:dyDescent="0.3">
      <c r="A128" s="49" t="s">
        <v>25</v>
      </c>
      <c r="B128" s="93">
        <v>1.0103960871806668</v>
      </c>
      <c r="C128" s="93">
        <v>0.94833742241967645</v>
      </c>
      <c r="D128" s="93">
        <v>1.0844678692777603</v>
      </c>
      <c r="E128" s="95"/>
      <c r="F128" s="95">
        <v>1.0831356361575812</v>
      </c>
      <c r="G128" s="95">
        <v>0.99221861467107353</v>
      </c>
      <c r="H128" s="95">
        <v>1.1906579678350451</v>
      </c>
      <c r="I128" s="95"/>
      <c r="J128" s="95">
        <v>1.0216802501443838</v>
      </c>
      <c r="K128" s="95">
        <v>1.0036894179766025</v>
      </c>
      <c r="L128" s="95">
        <v>1.0431603306629149</v>
      </c>
      <c r="M128" s="95"/>
      <c r="N128" s="95">
        <v>0.98019247386176533</v>
      </c>
      <c r="O128" s="95">
        <v>0.89786575339182906</v>
      </c>
      <c r="P128" s="95">
        <v>1.0792019341495569</v>
      </c>
      <c r="Q128" s="95"/>
      <c r="R128" s="95">
        <v>0.95606222790700113</v>
      </c>
      <c r="S128" s="95">
        <v>0.89926425127582477</v>
      </c>
      <c r="T128" s="95">
        <v>1.0239490549464587</v>
      </c>
      <c r="V128" s="102"/>
      <c r="W128" s="103"/>
      <c r="X128" s="100"/>
      <c r="Y128" s="100"/>
      <c r="Z128" s="98"/>
      <c r="AB128" s="98"/>
      <c r="AC128" s="98"/>
      <c r="AD128" s="98"/>
    </row>
    <row r="129" spans="1:30" ht="24" customHeight="1" x14ac:dyDescent="0.3">
      <c r="A129" s="49" t="s">
        <v>26</v>
      </c>
      <c r="B129" s="93">
        <v>1.5990703426423267</v>
      </c>
      <c r="C129" s="93">
        <v>1.6643177348419462</v>
      </c>
      <c r="D129" s="93">
        <v>1.5211925694735449</v>
      </c>
      <c r="E129" s="95"/>
      <c r="F129" s="95">
        <v>1.5944488180789345</v>
      </c>
      <c r="G129" s="95">
        <v>1.6636762071555007</v>
      </c>
      <c r="H129" s="95">
        <v>1.5125775077527983</v>
      </c>
      <c r="I129" s="95"/>
      <c r="J129" s="95">
        <v>1.5762022116865633</v>
      </c>
      <c r="K129" s="95">
        <v>1.5892269524049243</v>
      </c>
      <c r="L129" s="95">
        <v>1.5606514324762839</v>
      </c>
      <c r="M129" s="95"/>
      <c r="N129" s="95">
        <v>1.5517607623648508</v>
      </c>
      <c r="O129" s="95">
        <v>1.6107820415572915</v>
      </c>
      <c r="P129" s="95">
        <v>1.4807793730299919</v>
      </c>
      <c r="Q129" s="95"/>
      <c r="R129" s="95">
        <v>1.6740833158764508</v>
      </c>
      <c r="S129" s="95">
        <v>1.794303539752419</v>
      </c>
      <c r="T129" s="95">
        <v>1.5303922398005121</v>
      </c>
      <c r="V129" s="102"/>
      <c r="W129" s="103"/>
      <c r="X129" s="100"/>
      <c r="Y129" s="100"/>
      <c r="Z129" s="98"/>
      <c r="AB129" s="98"/>
      <c r="AC129" s="98"/>
      <c r="AD129" s="98"/>
    </row>
    <row r="130" spans="1:30" ht="24" customHeight="1" x14ac:dyDescent="0.3">
      <c r="A130" s="49" t="s">
        <v>27</v>
      </c>
      <c r="B130" s="93">
        <v>4.2841707373768099</v>
      </c>
      <c r="C130" s="93">
        <v>4.8012123345172357</v>
      </c>
      <c r="D130" s="93">
        <v>3.6670418857326594</v>
      </c>
      <c r="E130" s="95"/>
      <c r="F130" s="95">
        <v>4.4033866733341354</v>
      </c>
      <c r="G130" s="95">
        <v>4.9001611230404283</v>
      </c>
      <c r="H130" s="95">
        <v>3.8158801006359289</v>
      </c>
      <c r="I130" s="95"/>
      <c r="J130" s="95">
        <v>4.4099520887649524</v>
      </c>
      <c r="K130" s="95">
        <v>4.8813769903412876</v>
      </c>
      <c r="L130" s="95">
        <v>3.8470962366497932</v>
      </c>
      <c r="M130" s="95"/>
      <c r="N130" s="95">
        <v>4.1790433959185229</v>
      </c>
      <c r="O130" s="95">
        <v>4.7248904822484494</v>
      </c>
      <c r="P130" s="95">
        <v>3.5225855034056619</v>
      </c>
      <c r="Q130" s="95"/>
      <c r="R130" s="95">
        <v>4.1426083849363113</v>
      </c>
      <c r="S130" s="95">
        <v>4.6979430334179302</v>
      </c>
      <c r="T130" s="95">
        <v>3.4788545596422797</v>
      </c>
      <c r="V130" s="102"/>
      <c r="W130" s="103"/>
      <c r="X130" s="100"/>
      <c r="Y130" s="100"/>
      <c r="Z130" s="98"/>
      <c r="AB130" s="98"/>
      <c r="AC130" s="98"/>
      <c r="AD130" s="98"/>
    </row>
    <row r="131" spans="1:30" ht="24" customHeight="1" x14ac:dyDescent="0.3">
      <c r="A131" s="49" t="s">
        <v>28</v>
      </c>
      <c r="B131" s="93">
        <v>3.0763180026760475</v>
      </c>
      <c r="C131" s="93">
        <v>1.7839404358727593</v>
      </c>
      <c r="D131" s="93">
        <v>4.618869874910339</v>
      </c>
      <c r="E131" s="95"/>
      <c r="F131" s="95">
        <v>3.1233138202406083</v>
      </c>
      <c r="G131" s="95">
        <v>1.7396682520695099</v>
      </c>
      <c r="H131" s="95">
        <v>4.759671852825659</v>
      </c>
      <c r="I131" s="95"/>
      <c r="J131" s="95">
        <v>3.1807370316942807</v>
      </c>
      <c r="K131" s="95">
        <v>1.8453087198387352</v>
      </c>
      <c r="L131" s="95">
        <v>4.7751662474703211</v>
      </c>
      <c r="M131" s="95"/>
      <c r="N131" s="95">
        <v>3.0560948195058195</v>
      </c>
      <c r="O131" s="95">
        <v>1.8331312590569586</v>
      </c>
      <c r="P131" s="95">
        <v>4.5268804471016617</v>
      </c>
      <c r="Q131" s="95"/>
      <c r="R131" s="95">
        <v>2.9440200415014686</v>
      </c>
      <c r="S131" s="95">
        <v>1.7170962939841421</v>
      </c>
      <c r="T131" s="95">
        <v>4.4104787559353449</v>
      </c>
      <c r="V131" s="102"/>
      <c r="W131" s="103"/>
      <c r="X131" s="100"/>
      <c r="Y131" s="100"/>
      <c r="Z131" s="98"/>
      <c r="AB131" s="98"/>
      <c r="AC131" s="98"/>
      <c r="AD131" s="98"/>
    </row>
    <row r="132" spans="1:30" ht="24" customHeight="1" x14ac:dyDescent="0.3">
      <c r="A132" s="49" t="s">
        <v>29</v>
      </c>
      <c r="B132" s="93">
        <v>1.7101961104165775</v>
      </c>
      <c r="C132" s="93">
        <v>0.67085418352634962</v>
      </c>
      <c r="D132" s="93">
        <v>2.9507305149108833</v>
      </c>
      <c r="E132" s="95"/>
      <c r="F132" s="95">
        <v>1.7373448404166152</v>
      </c>
      <c r="G132" s="95">
        <v>0.68173826331549314</v>
      </c>
      <c r="H132" s="95">
        <v>2.9857500259217984</v>
      </c>
      <c r="I132" s="95"/>
      <c r="J132" s="95">
        <v>1.7214066142818563</v>
      </c>
      <c r="K132" s="95">
        <v>0.7278759430991818</v>
      </c>
      <c r="L132" s="95">
        <v>2.907628529258572</v>
      </c>
      <c r="M132" s="95"/>
      <c r="N132" s="95">
        <v>1.7007085624235605</v>
      </c>
      <c r="O132" s="95">
        <v>0.67965299305200222</v>
      </c>
      <c r="P132" s="95">
        <v>2.9286714919591663</v>
      </c>
      <c r="Q132" s="95"/>
      <c r="R132" s="95">
        <v>1.6810767136898441</v>
      </c>
      <c r="S132" s="95">
        <v>0.59368650604432249</v>
      </c>
      <c r="T132" s="95">
        <v>2.9807604540621444</v>
      </c>
      <c r="V132" s="102"/>
      <c r="W132" s="103"/>
      <c r="X132" s="100"/>
      <c r="Y132" s="98"/>
      <c r="Z132" s="98"/>
      <c r="AB132" s="98"/>
      <c r="AC132" s="98"/>
      <c r="AD132" s="98"/>
    </row>
    <row r="133" spans="1:30" ht="24" customHeight="1" x14ac:dyDescent="0.35">
      <c r="A133" s="49" t="s">
        <v>30</v>
      </c>
      <c r="B133" s="93">
        <v>0.70952580245228203</v>
      </c>
      <c r="C133" s="93">
        <v>0.70594888660477118</v>
      </c>
      <c r="D133" s="93">
        <v>0.7137951262003337</v>
      </c>
      <c r="E133" s="95"/>
      <c r="F133" s="95">
        <v>0.75181290121772415</v>
      </c>
      <c r="G133" s="95">
        <v>0.78020433966724356</v>
      </c>
      <c r="H133" s="95">
        <v>0.7182359794353167</v>
      </c>
      <c r="I133" s="95"/>
      <c r="J133" s="95">
        <v>0.64423798389661147</v>
      </c>
      <c r="K133" s="95">
        <v>0.68600932208675203</v>
      </c>
      <c r="L133" s="95">
        <v>0.59436526367801801</v>
      </c>
      <c r="M133" s="95"/>
      <c r="N133" s="95">
        <v>0.69937547397631294</v>
      </c>
      <c r="O133" s="95">
        <v>0.69034549760504027</v>
      </c>
      <c r="P133" s="95">
        <v>0.71023529059268964</v>
      </c>
      <c r="Q133" s="95"/>
      <c r="R133" s="95">
        <v>0.74295043967938357</v>
      </c>
      <c r="S133" s="95">
        <v>0.66735591386646775</v>
      </c>
      <c r="T133" s="95">
        <v>0.83330338941519866</v>
      </c>
      <c r="U133" s="24"/>
      <c r="V133" s="102"/>
      <c r="W133" s="103"/>
      <c r="X133" s="100"/>
      <c r="Y133" s="100"/>
      <c r="Z133" s="98"/>
      <c r="AB133" s="98"/>
      <c r="AC133" s="98"/>
      <c r="AD133" s="98"/>
    </row>
    <row r="134" spans="1:30" ht="24" customHeight="1" x14ac:dyDescent="0.35">
      <c r="A134" s="49" t="s">
        <v>31</v>
      </c>
      <c r="B134" s="93">
        <v>2.4780674823790454</v>
      </c>
      <c r="C134" s="93">
        <v>2.1963926700964342</v>
      </c>
      <c r="D134" s="93">
        <v>2.8142680016456554</v>
      </c>
      <c r="E134" s="95"/>
      <c r="F134" s="95">
        <v>2.6743466225464965</v>
      </c>
      <c r="G134" s="95">
        <v>2.4975329782271438</v>
      </c>
      <c r="H134" s="95">
        <v>2.8834538909722696</v>
      </c>
      <c r="I134" s="95"/>
      <c r="J134" s="95">
        <v>2.6531815181220177</v>
      </c>
      <c r="K134" s="95">
        <v>2.3789371575979947</v>
      </c>
      <c r="L134" s="95">
        <v>2.9806144587362762</v>
      </c>
      <c r="M134" s="95"/>
      <c r="N134" s="95">
        <v>2.2958606763126492</v>
      </c>
      <c r="O134" s="95">
        <v>2.006056157696035</v>
      </c>
      <c r="P134" s="95">
        <v>2.6443913697911099</v>
      </c>
      <c r="Q134" s="95"/>
      <c r="R134" s="95">
        <v>2.2863505149293291</v>
      </c>
      <c r="S134" s="95">
        <v>1.9019281264826264</v>
      </c>
      <c r="T134" s="95">
        <v>2.7458245153975245</v>
      </c>
      <c r="U134" s="24"/>
      <c r="V134" s="102"/>
      <c r="W134" s="103"/>
      <c r="X134" s="100"/>
      <c r="Y134" s="96"/>
      <c r="Z134" s="98"/>
      <c r="AB134" s="98"/>
      <c r="AC134" s="98"/>
      <c r="AD134" s="98"/>
    </row>
    <row r="135" spans="1:30" ht="24" customHeight="1" x14ac:dyDescent="0.35">
      <c r="A135" s="49" t="s">
        <v>32</v>
      </c>
      <c r="B135" s="93">
        <v>0.58169232269139659</v>
      </c>
      <c r="C135" s="93">
        <v>0.21777867337706994</v>
      </c>
      <c r="D135" s="93">
        <v>1.0160512093671754</v>
      </c>
      <c r="E135" s="95"/>
      <c r="F135" s="95">
        <v>0.58476120895271755</v>
      </c>
      <c r="G135" s="95">
        <v>0.23430146258444123</v>
      </c>
      <c r="H135" s="95">
        <v>0.99922979427890424</v>
      </c>
      <c r="I135" s="95"/>
      <c r="J135" s="95">
        <v>0.58446595409193891</v>
      </c>
      <c r="K135" s="95">
        <v>0.20573505628984837</v>
      </c>
      <c r="L135" s="95">
        <v>1.0366501733855842</v>
      </c>
      <c r="M135" s="95"/>
      <c r="N135" s="95">
        <v>0.56585890017973361</v>
      </c>
      <c r="O135" s="95">
        <v>0.20318323691001036</v>
      </c>
      <c r="P135" s="95">
        <v>1.0020273941374767</v>
      </c>
      <c r="Q135" s="95"/>
      <c r="R135" s="95">
        <v>0.59164455509137925</v>
      </c>
      <c r="S135" s="95">
        <v>0.22801074258727508</v>
      </c>
      <c r="T135" s="95">
        <v>1.0262713801786356</v>
      </c>
      <c r="U135" s="24"/>
      <c r="X135" s="98"/>
      <c r="Y135" s="96"/>
      <c r="Z135" s="98"/>
      <c r="AB135" s="98"/>
      <c r="AC135" s="98"/>
      <c r="AD135" s="98"/>
    </row>
    <row r="136" spans="1:30" ht="21.75" customHeight="1" x14ac:dyDescent="0.3">
      <c r="A136" s="49" t="s">
        <v>33</v>
      </c>
      <c r="B136" s="93"/>
      <c r="C136" s="93"/>
      <c r="D136" s="93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X136" s="98"/>
      <c r="Y136" s="98"/>
      <c r="Z136" s="98"/>
      <c r="AB136" s="98"/>
      <c r="AC136" s="98"/>
      <c r="AD136" s="98"/>
    </row>
    <row r="137" spans="1:30" ht="21.75" customHeight="1" x14ac:dyDescent="0.3">
      <c r="A137" s="49" t="s">
        <v>34</v>
      </c>
      <c r="B137" s="93"/>
      <c r="C137" s="93"/>
      <c r="D137" s="93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V137" s="102"/>
      <c r="W137" s="95"/>
      <c r="X137" s="100"/>
      <c r="Y137" s="98"/>
      <c r="Z137" s="98"/>
      <c r="AB137" s="98"/>
      <c r="AC137" s="98"/>
      <c r="AD137" s="98"/>
    </row>
    <row r="138" spans="1:30" ht="24" customHeight="1" x14ac:dyDescent="0.3">
      <c r="A138" s="49" t="s">
        <v>35</v>
      </c>
      <c r="B138" s="104">
        <v>9.8942628813949648E-3</v>
      </c>
      <c r="C138" s="104">
        <v>1.2361175960233771E-2</v>
      </c>
      <c r="D138" s="104">
        <v>6.9498126788008251E-3</v>
      </c>
      <c r="E138" s="105"/>
      <c r="F138" s="105">
        <v>6.0333873740505122E-3</v>
      </c>
      <c r="G138" s="105">
        <v>1.1033528709677656E-2</v>
      </c>
      <c r="H138" s="105">
        <v>1.2000779137125849E-4</v>
      </c>
      <c r="I138" s="105"/>
      <c r="J138" s="105">
        <v>7.7951549101969147E-3</v>
      </c>
      <c r="K138" s="105">
        <v>1.3590380627526058E-2</v>
      </c>
      <c r="L138" s="105">
        <v>8.7596866077844008E-4</v>
      </c>
      <c r="M138" s="105"/>
      <c r="N138" s="105">
        <v>1.5198794850412905E-2</v>
      </c>
      <c r="O138" s="105">
        <v>1.2601969357272128E-2</v>
      </c>
      <c r="P138" s="105">
        <v>1.8321842738994072E-2</v>
      </c>
      <c r="Q138" s="105"/>
      <c r="R138" s="105">
        <v>1.058860824449156E-2</v>
      </c>
      <c r="S138" s="105">
        <v>1.2210271849371915E-2</v>
      </c>
      <c r="T138" s="105">
        <v>8.6503437682643423E-3</v>
      </c>
      <c r="V138" s="93"/>
      <c r="W138" s="95"/>
      <c r="X138" s="96"/>
      <c r="Y138" s="98"/>
      <c r="Z138" s="98"/>
      <c r="AB138" s="98"/>
      <c r="AC138" s="98"/>
      <c r="AD138" s="98"/>
    </row>
    <row r="139" spans="1:30" ht="24" customHeight="1" x14ac:dyDescent="0.3">
      <c r="A139" s="55" t="s">
        <v>36</v>
      </c>
      <c r="B139" s="106">
        <v>0.20094308759744875</v>
      </c>
      <c r="C139" s="106">
        <v>0.1915225727402658</v>
      </c>
      <c r="D139" s="106">
        <v>0.21218719551422613</v>
      </c>
      <c r="E139" s="107"/>
      <c r="F139" s="107">
        <v>0.18747195341851394</v>
      </c>
      <c r="G139" s="107">
        <v>0.20119921214020198</v>
      </c>
      <c r="H139" s="107">
        <v>0.17123745603943244</v>
      </c>
      <c r="I139" s="107"/>
      <c r="J139" s="107">
        <v>0.23916675495961412</v>
      </c>
      <c r="K139" s="107">
        <v>0.21618043325671399</v>
      </c>
      <c r="L139" s="107">
        <v>0.2666111804057068</v>
      </c>
      <c r="M139" s="107"/>
      <c r="N139" s="107">
        <v>0.22752879754565428</v>
      </c>
      <c r="O139" s="107">
        <v>0.19790008462312003</v>
      </c>
      <c r="P139" s="107">
        <v>0.26316149199451533</v>
      </c>
      <c r="Q139" s="107"/>
      <c r="R139" s="107">
        <v>0.149376686117449</v>
      </c>
      <c r="S139" s="107">
        <v>0.15059784446155289</v>
      </c>
      <c r="T139" s="107">
        <v>0.14791705992156765</v>
      </c>
      <c r="V139" s="93"/>
      <c r="W139" s="95"/>
      <c r="X139" s="96"/>
      <c r="Y139" s="98"/>
      <c r="Z139" s="98"/>
      <c r="AB139" s="98"/>
      <c r="AC139" s="98"/>
      <c r="AD139" s="98"/>
    </row>
    <row r="140" spans="1:30" ht="18.75" x14ac:dyDescent="0.3">
      <c r="A140" s="95" t="s">
        <v>41</v>
      </c>
      <c r="B140" s="103" t="s">
        <v>42</v>
      </c>
      <c r="C140" s="44"/>
      <c r="D140" s="44"/>
      <c r="E140" s="102"/>
      <c r="F140" s="102"/>
      <c r="G140" s="102"/>
      <c r="H140" s="102"/>
      <c r="I140" s="108"/>
      <c r="J140" s="108"/>
      <c r="K140" s="108"/>
      <c r="L140" s="108"/>
      <c r="M140" s="108"/>
      <c r="N140" s="108"/>
      <c r="O140" s="108"/>
      <c r="P140" s="108"/>
      <c r="Q140" s="108"/>
      <c r="R140" s="109"/>
      <c r="S140" s="109"/>
      <c r="T140" s="109"/>
      <c r="V140" s="93"/>
      <c r="W140" s="95"/>
      <c r="X140" s="96"/>
      <c r="Y140" s="98"/>
      <c r="Z140" s="98"/>
      <c r="AB140" s="98"/>
      <c r="AC140" s="98"/>
      <c r="AD140" s="98"/>
    </row>
    <row r="141" spans="1:30" s="1" customFormat="1" ht="27" customHeight="1" x14ac:dyDescent="0.4">
      <c r="A141" s="3"/>
      <c r="B141" s="59"/>
      <c r="C141" s="59"/>
      <c r="D141" s="110"/>
      <c r="E141" s="110"/>
      <c r="F141" s="110"/>
      <c r="G141" s="110"/>
      <c r="H141" s="110"/>
      <c r="I141" s="110"/>
      <c r="J141" s="59"/>
      <c r="K141" s="59"/>
      <c r="L141" s="110"/>
      <c r="M141" s="110"/>
      <c r="N141" s="110"/>
      <c r="O141" s="110"/>
      <c r="P141" s="110"/>
      <c r="Q141" s="110"/>
      <c r="R141" s="59"/>
      <c r="S141" s="59"/>
      <c r="T141" s="59"/>
      <c r="U141" s="4"/>
      <c r="V141" s="5">
        <v>35</v>
      </c>
      <c r="X141" s="111"/>
      <c r="Y141" s="111"/>
      <c r="Z141" s="111"/>
      <c r="AB141" s="111"/>
      <c r="AC141" s="111"/>
      <c r="AD141" s="111"/>
    </row>
    <row r="142" spans="1:30" s="1" customFormat="1" ht="27" customHeight="1" x14ac:dyDescent="0.4">
      <c r="A142" s="3"/>
      <c r="B142" s="59"/>
      <c r="C142" s="59"/>
      <c r="D142" s="60"/>
      <c r="E142" s="60"/>
      <c r="F142" s="60"/>
      <c r="G142" s="60"/>
      <c r="H142" s="60"/>
      <c r="I142" s="60"/>
      <c r="J142" s="59"/>
      <c r="K142" s="59"/>
      <c r="L142" s="60"/>
      <c r="M142" s="60"/>
      <c r="N142" s="60"/>
      <c r="O142" s="60"/>
      <c r="P142" s="60"/>
      <c r="Q142" s="60"/>
      <c r="R142" s="59"/>
      <c r="S142" s="59"/>
      <c r="T142" s="59"/>
      <c r="U142" s="4"/>
      <c r="V142" s="5">
        <v>36</v>
      </c>
      <c r="X142" s="111"/>
      <c r="Y142" s="111"/>
      <c r="Z142" s="111"/>
      <c r="AB142" s="111"/>
      <c r="AC142" s="111"/>
      <c r="AD142" s="111"/>
    </row>
    <row r="143" spans="1:30" s="6" customFormat="1" ht="27" customHeight="1" x14ac:dyDescent="0.4">
      <c r="A143" s="6" t="s">
        <v>37</v>
      </c>
      <c r="I143" s="7"/>
      <c r="K143" s="7"/>
      <c r="L143" s="7"/>
      <c r="M143" s="7"/>
      <c r="O143" s="7"/>
      <c r="P143" s="7"/>
      <c r="Q143" s="7"/>
      <c r="S143" s="7"/>
      <c r="T143" s="7"/>
      <c r="U143" s="4"/>
      <c r="V143" s="5"/>
    </row>
    <row r="144" spans="1:30" s="12" customFormat="1" ht="6" customHeight="1" x14ac:dyDescent="0.5">
      <c r="A144" s="8"/>
      <c r="B144" s="9"/>
      <c r="C144" s="9"/>
      <c r="D144" s="9"/>
      <c r="E144" s="10"/>
      <c r="F144" s="10"/>
      <c r="G144" s="10"/>
      <c r="H144" s="10"/>
      <c r="I144" s="10"/>
      <c r="J144" s="9"/>
      <c r="K144" s="10"/>
      <c r="L144" s="10"/>
      <c r="M144" s="10"/>
      <c r="N144" s="9"/>
      <c r="O144" s="10"/>
      <c r="P144" s="10"/>
      <c r="Q144" s="10"/>
      <c r="R144" s="9"/>
      <c r="S144" s="10"/>
      <c r="T144" s="11"/>
    </row>
    <row r="145" spans="1:22" s="17" customFormat="1" ht="21" x14ac:dyDescent="0.35">
      <c r="A145" s="13" t="s">
        <v>1</v>
      </c>
      <c r="B145" s="14" t="s">
        <v>2</v>
      </c>
      <c r="C145" s="14"/>
      <c r="D145" s="14"/>
      <c r="E145" s="15"/>
      <c r="F145" s="14" t="s">
        <v>3</v>
      </c>
      <c r="G145" s="14"/>
      <c r="H145" s="14"/>
      <c r="I145" s="15"/>
      <c r="J145" s="14" t="s">
        <v>4</v>
      </c>
      <c r="K145" s="14"/>
      <c r="L145" s="14"/>
      <c r="M145" s="15"/>
      <c r="N145" s="14" t="s">
        <v>5</v>
      </c>
      <c r="O145" s="14"/>
      <c r="P145" s="14"/>
      <c r="Q145" s="15"/>
      <c r="R145" s="14" t="s">
        <v>6</v>
      </c>
      <c r="S145" s="14"/>
      <c r="T145" s="14"/>
      <c r="U145" s="24"/>
    </row>
    <row r="146" spans="1:22" s="17" customFormat="1" ht="21" x14ac:dyDescent="0.35">
      <c r="A146" s="18"/>
      <c r="B146" s="19" t="s">
        <v>7</v>
      </c>
      <c r="C146" s="19" t="s">
        <v>8</v>
      </c>
      <c r="D146" s="19" t="s">
        <v>9</v>
      </c>
      <c r="E146" s="20"/>
      <c r="F146" s="19" t="s">
        <v>7</v>
      </c>
      <c r="G146" s="19" t="s">
        <v>8</v>
      </c>
      <c r="H146" s="19" t="s">
        <v>9</v>
      </c>
      <c r="I146" s="20"/>
      <c r="J146" s="19" t="s">
        <v>7</v>
      </c>
      <c r="K146" s="19" t="s">
        <v>8</v>
      </c>
      <c r="L146" s="19" t="s">
        <v>9</v>
      </c>
      <c r="M146" s="20"/>
      <c r="N146" s="19" t="s">
        <v>7</v>
      </c>
      <c r="O146" s="19" t="s">
        <v>8</v>
      </c>
      <c r="P146" s="19" t="s">
        <v>9</v>
      </c>
      <c r="Q146" s="20"/>
      <c r="R146" s="19" t="s">
        <v>7</v>
      </c>
      <c r="S146" s="19" t="s">
        <v>8</v>
      </c>
      <c r="T146" s="19" t="s">
        <v>9</v>
      </c>
      <c r="U146" s="24"/>
    </row>
    <row r="147" spans="1:22" s="92" customFormat="1" ht="21" x14ac:dyDescent="0.35">
      <c r="A147" s="26"/>
      <c r="B147" s="90" t="s">
        <v>40</v>
      </c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24"/>
      <c r="V147" s="26"/>
    </row>
    <row r="148" spans="1:22" s="92" customFormat="1" ht="21" x14ac:dyDescent="0.35">
      <c r="A148" s="26" t="s">
        <v>38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4"/>
      <c r="V148" s="26"/>
    </row>
    <row r="149" spans="1:22" s="37" customFormat="1" ht="24" customHeight="1" x14ac:dyDescent="0.3">
      <c r="A149" s="31" t="s">
        <v>12</v>
      </c>
      <c r="B149" s="93">
        <v>100.00000010732705</v>
      </c>
      <c r="C149" s="93">
        <v>100.0000001462286</v>
      </c>
      <c r="D149" s="93">
        <v>100.00000005968926</v>
      </c>
      <c r="E149" s="93" t="e">
        <v>#DIV/0!</v>
      </c>
      <c r="F149" s="93">
        <v>100.00000032724971</v>
      </c>
      <c r="G149" s="93">
        <v>100.00000019851277</v>
      </c>
      <c r="H149" s="93">
        <v>100.00000000000001</v>
      </c>
      <c r="I149" s="93" t="e">
        <v>#DIV/0!</v>
      </c>
      <c r="J149" s="93">
        <v>100.00000010685282</v>
      </c>
      <c r="K149" s="93">
        <v>100.00000019357404</v>
      </c>
      <c r="L149" s="93">
        <v>100.00000023851052</v>
      </c>
      <c r="M149" s="93" t="e">
        <v>#DIV/0!</v>
      </c>
      <c r="N149" s="93">
        <v>100.00000010590657</v>
      </c>
      <c r="O149" s="93">
        <v>100</v>
      </c>
      <c r="P149" s="93">
        <v>100.00000047339145</v>
      </c>
      <c r="Q149" s="93" t="e">
        <v>#DIV/0!</v>
      </c>
      <c r="R149" s="93">
        <v>100.00000032254592</v>
      </c>
      <c r="S149" s="93">
        <v>100.00000019627343</v>
      </c>
      <c r="T149" s="93">
        <v>99.999999524496658</v>
      </c>
      <c r="U149" s="16"/>
    </row>
    <row r="150" spans="1:22" ht="24" customHeight="1" x14ac:dyDescent="0.3">
      <c r="A150" s="40" t="s">
        <v>13</v>
      </c>
      <c r="B150" s="93">
        <v>52.158062599963117</v>
      </c>
      <c r="C150" s="93">
        <v>54.430577146788487</v>
      </c>
      <c r="D150" s="93">
        <v>49.375200931480038</v>
      </c>
      <c r="E150" s="95" t="e">
        <v>#DIV/0!</v>
      </c>
      <c r="F150" s="95">
        <v>45.874975280239546</v>
      </c>
      <c r="G150" s="95">
        <v>48.269657114336873</v>
      </c>
      <c r="H150" s="95">
        <v>42.95402062013185</v>
      </c>
      <c r="I150" s="95" t="e">
        <v>#DIV/0!</v>
      </c>
      <c r="J150" s="95">
        <v>49.900241788250348</v>
      </c>
      <c r="K150" s="95">
        <v>51.961009732613249</v>
      </c>
      <c r="L150" s="95">
        <v>47.361085058140056</v>
      </c>
      <c r="M150" s="95" t="e">
        <v>#DIV/0!</v>
      </c>
      <c r="N150" s="95">
        <v>57.942433180178966</v>
      </c>
      <c r="O150" s="95">
        <v>59.949628351167917</v>
      </c>
      <c r="P150" s="95">
        <v>55.463650782366038</v>
      </c>
      <c r="Q150" s="95" t="e">
        <v>#DIV/0!</v>
      </c>
      <c r="R150" s="95">
        <v>54.750422552866794</v>
      </c>
      <c r="S150" s="95">
        <v>57.374236363083554</v>
      </c>
      <c r="T150" s="95">
        <v>51.572121227328672</v>
      </c>
    </row>
    <row r="151" spans="1:22" ht="24" customHeight="1" x14ac:dyDescent="0.3">
      <c r="A151" s="46" t="s">
        <v>14</v>
      </c>
      <c r="B151" s="93">
        <v>0.10111691030624445</v>
      </c>
      <c r="C151" s="93">
        <v>0.11379937494356981</v>
      </c>
      <c r="D151" s="93">
        <v>8.5586296981718546E-2</v>
      </c>
      <c r="E151" s="95" t="e">
        <v>#DIV/0!</v>
      </c>
      <c r="F151" s="95">
        <v>9.7074259740483379E-2</v>
      </c>
      <c r="G151" s="95">
        <v>0.13333070290682919</v>
      </c>
      <c r="H151" s="95">
        <v>5.2849831302080326E-2</v>
      </c>
      <c r="I151" s="95" t="e">
        <v>#DIV/0!</v>
      </c>
      <c r="J151" s="95">
        <v>7.9671379223259051E-2</v>
      </c>
      <c r="K151" s="95">
        <v>9.6265346672263538E-2</v>
      </c>
      <c r="L151" s="95">
        <v>5.9225269986607418E-2</v>
      </c>
      <c r="M151" s="95" t="e">
        <v>#DIV/0!</v>
      </c>
      <c r="N151" s="95">
        <v>0.11528407782042166</v>
      </c>
      <c r="O151" s="95">
        <v>0.12790882450121269</v>
      </c>
      <c r="P151" s="95">
        <v>9.969316752853738E-2</v>
      </c>
      <c r="Q151" s="95" t="e">
        <v>#DIV/0!</v>
      </c>
      <c r="R151" s="95">
        <v>0.11229757995124194</v>
      </c>
      <c r="S151" s="95">
        <v>9.7818170032496848E-2</v>
      </c>
      <c r="T151" s="95">
        <v>0.12983690669712702</v>
      </c>
    </row>
    <row r="152" spans="1:22" ht="24" customHeight="1" x14ac:dyDescent="0.3">
      <c r="A152" s="46" t="s">
        <v>15</v>
      </c>
      <c r="B152" s="93">
        <v>8.2697786222256244</v>
      </c>
      <c r="C152" s="93">
        <v>6.9567992881920002</v>
      </c>
      <c r="D152" s="93">
        <v>9.8776186535675254</v>
      </c>
      <c r="E152" s="95" t="e">
        <v>#DIV/0!</v>
      </c>
      <c r="F152" s="95">
        <v>9.5210165826879756</v>
      </c>
      <c r="G152" s="95">
        <v>7.4895468437504302</v>
      </c>
      <c r="H152" s="95">
        <v>11.99893720171376</v>
      </c>
      <c r="I152" s="95" t="e">
        <v>#DIV/0!</v>
      </c>
      <c r="J152" s="95">
        <v>8.7937930475782586</v>
      </c>
      <c r="K152" s="95">
        <v>7.51437592256186</v>
      </c>
      <c r="L152" s="95">
        <v>10.370215430384166</v>
      </c>
      <c r="M152" s="95" t="e">
        <v>#DIV/0!</v>
      </c>
      <c r="N152" s="95">
        <v>6.9926423744275503</v>
      </c>
      <c r="O152" s="95">
        <v>6.2277365294412821</v>
      </c>
      <c r="P152" s="95">
        <v>7.9372618349738575</v>
      </c>
      <c r="Q152" s="95" t="e">
        <v>#DIV/0!</v>
      </c>
      <c r="R152" s="95">
        <v>7.8057981379653238</v>
      </c>
      <c r="S152" s="95">
        <v>6.6113039210917792</v>
      </c>
      <c r="T152" s="95">
        <v>9.2527234259007383</v>
      </c>
    </row>
    <row r="153" spans="1:22" ht="24" customHeight="1" x14ac:dyDescent="0.3">
      <c r="A153" s="40" t="s">
        <v>16</v>
      </c>
      <c r="B153" s="93">
        <v>0.31307042871541974</v>
      </c>
      <c r="C153" s="93">
        <v>0.43858846704130955</v>
      </c>
      <c r="D153" s="93">
        <v>0.15936433339107051</v>
      </c>
      <c r="E153" s="95" t="e">
        <v>#DIV/0!</v>
      </c>
      <c r="F153" s="95">
        <v>0.32162351263253047</v>
      </c>
      <c r="G153" s="95">
        <v>0.37313352986282544</v>
      </c>
      <c r="H153" s="95">
        <v>0.25879327138656666</v>
      </c>
      <c r="I153" s="95" t="e">
        <v>#DIV/0!</v>
      </c>
      <c r="J153" s="95">
        <v>0.30572459147862341</v>
      </c>
      <c r="K153" s="95">
        <v>0.49281283721205732</v>
      </c>
      <c r="L153" s="95">
        <v>7.5205476778449562E-2</v>
      </c>
      <c r="M153" s="95" t="e">
        <v>#DIV/0!</v>
      </c>
      <c r="N153" s="95">
        <v>0.29044784172065097</v>
      </c>
      <c r="O153" s="95">
        <v>0.41802042403922535</v>
      </c>
      <c r="P153" s="95">
        <v>0.13290228956638844</v>
      </c>
      <c r="Q153" s="95" t="e">
        <v>#DIV/0!</v>
      </c>
      <c r="R153" s="95">
        <v>0.33499799773182715</v>
      </c>
      <c r="S153" s="95">
        <v>0.46938715542658671</v>
      </c>
      <c r="T153" s="95">
        <v>0.17220829817610059</v>
      </c>
    </row>
    <row r="154" spans="1:22" ht="24" customHeight="1" x14ac:dyDescent="0.3">
      <c r="A154" s="46" t="s">
        <v>17</v>
      </c>
      <c r="B154" s="93">
        <v>0.15219969830084443</v>
      </c>
      <c r="C154" s="93">
        <v>0.19359914137225953</v>
      </c>
      <c r="D154" s="93">
        <v>0.101503026906185</v>
      </c>
      <c r="E154" s="95" t="e">
        <v>#DIV/0!</v>
      </c>
      <c r="F154" s="95">
        <v>0.14029718175624861</v>
      </c>
      <c r="G154" s="95">
        <v>0.18743317390283357</v>
      </c>
      <c r="H154" s="95">
        <v>8.2802233837730305E-2</v>
      </c>
      <c r="I154" s="95" t="e">
        <v>#DIV/0!</v>
      </c>
      <c r="J154" s="95">
        <v>0.14278912096825538</v>
      </c>
      <c r="K154" s="95">
        <v>0.17606915549349142</v>
      </c>
      <c r="L154" s="95">
        <v>0.10178342279987262</v>
      </c>
      <c r="M154" s="95" t="e">
        <v>#DIV/0!</v>
      </c>
      <c r="N154" s="95">
        <v>0.13891871968345387</v>
      </c>
      <c r="O154" s="95">
        <v>0.16634100283927739</v>
      </c>
      <c r="P154" s="95">
        <v>0.10505385258811024</v>
      </c>
      <c r="Q154" s="95" t="e">
        <v>#DIV/0!</v>
      </c>
      <c r="R154" s="95">
        <v>0.18688277092764718</v>
      </c>
      <c r="S154" s="95">
        <v>0.24538361082240542</v>
      </c>
      <c r="T154" s="95">
        <v>0.11601877894972952</v>
      </c>
    </row>
    <row r="155" spans="1:22" ht="24" customHeight="1" x14ac:dyDescent="0.3">
      <c r="A155" s="40" t="s">
        <v>18</v>
      </c>
      <c r="B155" s="93">
        <v>5.6048408228191837</v>
      </c>
      <c r="C155" s="93">
        <v>8.8187136399391868</v>
      </c>
      <c r="D155" s="93">
        <v>1.6692165238956904</v>
      </c>
      <c r="E155" s="95" t="e">
        <v>#DIV/0!</v>
      </c>
      <c r="F155" s="95">
        <v>7.3191772000536091</v>
      </c>
      <c r="G155" s="95">
        <v>11.37614394024156</v>
      </c>
      <c r="H155" s="95">
        <v>2.3706210707508708</v>
      </c>
      <c r="I155" s="95" t="e">
        <v>#DIV/0!</v>
      </c>
      <c r="J155" s="95">
        <v>6.5200959107412135</v>
      </c>
      <c r="K155" s="95">
        <v>10.078921691841133</v>
      </c>
      <c r="L155" s="95">
        <v>2.1351204381795599</v>
      </c>
      <c r="M155" s="95" t="e">
        <v>#DIV/0!</v>
      </c>
      <c r="N155" s="95">
        <v>4.115513060554564</v>
      </c>
      <c r="O155" s="95">
        <v>6.5682558873995402</v>
      </c>
      <c r="P155" s="95">
        <v>1.0865023129102689</v>
      </c>
      <c r="Q155" s="95" t="e">
        <v>#DIV/0!</v>
      </c>
      <c r="R155" s="95">
        <v>4.5061669302794876</v>
      </c>
      <c r="S155" s="95">
        <v>7.3169254007644149</v>
      </c>
      <c r="T155" s="95">
        <v>1.1014141472412189</v>
      </c>
    </row>
    <row r="156" spans="1:22" ht="24" customHeight="1" x14ac:dyDescent="0.3">
      <c r="A156" s="46" t="s">
        <v>19</v>
      </c>
      <c r="B156" s="93">
        <v>13.44171708745924</v>
      </c>
      <c r="C156" s="93">
        <v>11.8864983211111</v>
      </c>
      <c r="D156" s="93">
        <v>15.346197169675577</v>
      </c>
      <c r="E156" s="95" t="e">
        <v>#DIV/0!</v>
      </c>
      <c r="F156" s="95">
        <v>14.570115747552961</v>
      </c>
      <c r="G156" s="95">
        <v>13.115886008394973</v>
      </c>
      <c r="H156" s="95">
        <v>16.34393781656625</v>
      </c>
      <c r="I156" s="95" t="e">
        <v>#DIV/0!</v>
      </c>
      <c r="J156" s="95">
        <v>13.471753121760436</v>
      </c>
      <c r="K156" s="95">
        <v>11.755440858624834</v>
      </c>
      <c r="L156" s="95">
        <v>15.586491942647363</v>
      </c>
      <c r="M156" s="95" t="e">
        <v>#DIV/0!</v>
      </c>
      <c r="N156" s="95">
        <v>12.256503338354904</v>
      </c>
      <c r="O156" s="95">
        <v>10.965347079141893</v>
      </c>
      <c r="P156" s="95">
        <v>13.851014651664967</v>
      </c>
      <c r="Q156" s="95" t="e">
        <v>#DIV/0!</v>
      </c>
      <c r="R156" s="95">
        <v>13.50253261856675</v>
      </c>
      <c r="S156" s="95">
        <v>11.747165998423959</v>
      </c>
      <c r="T156" s="95">
        <v>15.628858821242044</v>
      </c>
    </row>
    <row r="157" spans="1:22" ht="24" customHeight="1" x14ac:dyDescent="0.3">
      <c r="A157" s="46" t="s">
        <v>20</v>
      </c>
      <c r="B157" s="93">
        <v>1.1158184414276091</v>
      </c>
      <c r="C157" s="93">
        <v>1.7670247701076305</v>
      </c>
      <c r="D157" s="93">
        <v>0.31836826321473716</v>
      </c>
      <c r="E157" s="95" t="e">
        <v>#DIV/0!</v>
      </c>
      <c r="F157" s="95">
        <v>1.4028132105419304</v>
      </c>
      <c r="G157" s="95">
        <v>2.2552044876240767</v>
      </c>
      <c r="H157" s="95">
        <v>0.36309385249571935</v>
      </c>
      <c r="I157" s="95" t="e">
        <v>#DIV/0!</v>
      </c>
      <c r="J157" s="95">
        <v>1.094397709684366</v>
      </c>
      <c r="K157" s="95">
        <v>1.6507045176216755</v>
      </c>
      <c r="L157" s="95">
        <v>0.40894923349948309</v>
      </c>
      <c r="M157" s="95" t="e">
        <v>#DIV/0!</v>
      </c>
      <c r="N157" s="95">
        <v>1.0043629306353088</v>
      </c>
      <c r="O157" s="95">
        <v>1.6019976621494971</v>
      </c>
      <c r="P157" s="95">
        <v>0.26631489514251022</v>
      </c>
      <c r="Q157" s="95" t="e">
        <v>#DIV/0!</v>
      </c>
      <c r="R157" s="95">
        <v>0.96765102678949488</v>
      </c>
      <c r="S157" s="95">
        <v>1.5712898209646053</v>
      </c>
      <c r="T157" s="95">
        <v>0.23644594958377158</v>
      </c>
    </row>
    <row r="158" spans="1:22" s="49" customFormat="1" ht="24" customHeight="1" x14ac:dyDescent="0.3">
      <c r="A158" s="47" t="s">
        <v>21</v>
      </c>
      <c r="B158" s="93">
        <v>4.8064519246969351</v>
      </c>
      <c r="C158" s="93">
        <v>2.8188628301414118</v>
      </c>
      <c r="D158" s="93">
        <v>7.2404013626270345</v>
      </c>
      <c r="E158" s="95" t="e">
        <v>#DIV/0!</v>
      </c>
      <c r="F158" s="95">
        <v>5.3546947508460034</v>
      </c>
      <c r="G158" s="95">
        <v>3.043726379387699</v>
      </c>
      <c r="H158" s="95">
        <v>8.1735386980602343</v>
      </c>
      <c r="I158" s="95" t="e">
        <v>#DIV/0!</v>
      </c>
      <c r="J158" s="95">
        <v>5.1930761053931844</v>
      </c>
      <c r="K158" s="95">
        <v>3.1566164145187128</v>
      </c>
      <c r="L158" s="95">
        <v>7.7022817447982579</v>
      </c>
      <c r="M158" s="95" t="e">
        <v>#DIV/0!</v>
      </c>
      <c r="N158" s="95">
        <v>4.2184666471114403</v>
      </c>
      <c r="O158" s="95">
        <v>2.4149918147479381</v>
      </c>
      <c r="P158" s="95">
        <v>6.445664945500476</v>
      </c>
      <c r="Q158" s="95" t="e">
        <v>#DIV/0!</v>
      </c>
      <c r="R158" s="95">
        <v>4.4739850207921581</v>
      </c>
      <c r="S158" s="95">
        <v>2.6676552201099999</v>
      </c>
      <c r="T158" s="95">
        <v>6.6620441558177061</v>
      </c>
      <c r="U158" s="16"/>
      <c r="V158" s="69"/>
    </row>
    <row r="159" spans="1:22" ht="24" customHeight="1" x14ac:dyDescent="0.3">
      <c r="A159" s="49" t="s">
        <v>22</v>
      </c>
      <c r="B159" s="93">
        <v>0.13676931649063642</v>
      </c>
      <c r="C159" s="93">
        <v>0.15788134697268708</v>
      </c>
      <c r="D159" s="93">
        <v>0.11091607807928289</v>
      </c>
      <c r="E159" s="95" t="e">
        <v>#DIV/0!</v>
      </c>
      <c r="F159" s="95">
        <v>0.17443227056052121</v>
      </c>
      <c r="G159" s="95">
        <v>0.18949651560267272</v>
      </c>
      <c r="H159" s="95">
        <v>0.15605739512697106</v>
      </c>
      <c r="I159" s="95" t="e">
        <v>#DIV/0!</v>
      </c>
      <c r="J159" s="95">
        <v>0.12921133427600875</v>
      </c>
      <c r="K159" s="95">
        <v>0.16962875302592545</v>
      </c>
      <c r="L159" s="95">
        <v>7.9411371801842753E-2</v>
      </c>
      <c r="M159" s="95" t="e">
        <v>#DIV/0!</v>
      </c>
      <c r="N159" s="95">
        <v>0.13544858469237503</v>
      </c>
      <c r="O159" s="95">
        <v>0.15081732989064828</v>
      </c>
      <c r="P159" s="95">
        <v>0.11646921460917524</v>
      </c>
      <c r="Q159" s="95" t="e">
        <v>#DIV/0!</v>
      </c>
      <c r="R159" s="95">
        <v>0.1085932478245951</v>
      </c>
      <c r="S159" s="95">
        <v>0.12194547564167368</v>
      </c>
      <c r="T159" s="95">
        <v>9.2419309260561855E-2</v>
      </c>
    </row>
    <row r="160" spans="1:22" ht="24" customHeight="1" x14ac:dyDescent="0.3">
      <c r="A160" s="49" t="s">
        <v>23</v>
      </c>
      <c r="B160" s="93">
        <v>0.60482868547246804</v>
      </c>
      <c r="C160" s="93">
        <v>0.40633984835723247</v>
      </c>
      <c r="D160" s="93">
        <v>0.84789290576598053</v>
      </c>
      <c r="E160" s="95" t="e">
        <v>#DIV/0!</v>
      </c>
      <c r="F160" s="95">
        <v>0.67470935669818222</v>
      </c>
      <c r="G160" s="95">
        <v>0.39856916920687896</v>
      </c>
      <c r="H160" s="95">
        <v>1.0115361630301383</v>
      </c>
      <c r="I160" s="95" t="e">
        <v>#DIV/0!</v>
      </c>
      <c r="J160" s="95">
        <v>0.56100439830105053</v>
      </c>
      <c r="K160" s="95">
        <v>0.44051803127827699</v>
      </c>
      <c r="L160" s="95">
        <v>0.70946059987831145</v>
      </c>
      <c r="M160" s="95" t="e">
        <v>#DIV/0!</v>
      </c>
      <c r="N160" s="95">
        <v>0.5741045299233889</v>
      </c>
      <c r="O160" s="95">
        <v>0.40958086196120747</v>
      </c>
      <c r="P160" s="95">
        <v>0.77728276493645021</v>
      </c>
      <c r="Q160" s="95" t="e">
        <v>#DIV/0!</v>
      </c>
      <c r="R160" s="95">
        <v>0.61123920686969957</v>
      </c>
      <c r="S160" s="95">
        <v>0.37604912301914445</v>
      </c>
      <c r="T160" s="95">
        <v>0.89613197485541063</v>
      </c>
    </row>
    <row r="161" spans="1:22" ht="24" customHeight="1" x14ac:dyDescent="0.3">
      <c r="A161" s="49" t="s">
        <v>24</v>
      </c>
      <c r="B161" s="93">
        <v>7.158386267461353E-2</v>
      </c>
      <c r="C161" s="93">
        <v>5.9103108547459288E-2</v>
      </c>
      <c r="D161" s="93">
        <v>8.686746660257938E-2</v>
      </c>
      <c r="E161" s="95" t="e">
        <v>#DIV/0!</v>
      </c>
      <c r="F161" s="95">
        <v>7.2923995571382183E-2</v>
      </c>
      <c r="G161" s="95">
        <v>3.5447630745957498E-2</v>
      </c>
      <c r="H161" s="95">
        <v>0.11863644471454288</v>
      </c>
      <c r="I161" s="95" t="e">
        <v>#DIV/0!</v>
      </c>
      <c r="J161" s="95">
        <v>6.9065917174265953E-2</v>
      </c>
      <c r="K161" s="95">
        <v>6.7273566504254811E-2</v>
      </c>
      <c r="L161" s="95">
        <v>7.1274107397107267E-2</v>
      </c>
      <c r="M161" s="95" t="e">
        <v>#DIV/0!</v>
      </c>
      <c r="N161" s="95">
        <v>6.4738891770483364E-2</v>
      </c>
      <c r="O161" s="95">
        <v>7.05062708583543E-2</v>
      </c>
      <c r="P161" s="95">
        <v>5.7616476386490013E-2</v>
      </c>
      <c r="Q161" s="95" t="e">
        <v>#DIV/0!</v>
      </c>
      <c r="R161" s="95">
        <v>7.9745710318565616E-2</v>
      </c>
      <c r="S161" s="95">
        <v>6.2529971322860076E-2</v>
      </c>
      <c r="T161" s="95">
        <v>0.10059939362527209</v>
      </c>
    </row>
    <row r="162" spans="1:22" ht="24" customHeight="1" x14ac:dyDescent="0.3">
      <c r="A162" s="49" t="s">
        <v>25</v>
      </c>
      <c r="B162" s="93">
        <v>0.25203764592654349</v>
      </c>
      <c r="C162" s="93">
        <v>0.24633053425921159</v>
      </c>
      <c r="D162" s="93">
        <v>0.25902642508263618</v>
      </c>
      <c r="E162" s="95" t="e">
        <v>#DIV/0!</v>
      </c>
      <c r="F162" s="95">
        <v>0.30552664537785934</v>
      </c>
      <c r="G162" s="95">
        <v>0.22325976552092816</v>
      </c>
      <c r="H162" s="95">
        <v>0.4058731058508665</v>
      </c>
      <c r="I162" s="95" t="e">
        <v>#DIV/0!</v>
      </c>
      <c r="J162" s="95">
        <v>0.27173866585734352</v>
      </c>
      <c r="K162" s="95">
        <v>0.30561859348509091</v>
      </c>
      <c r="L162" s="95">
        <v>0.22999381444356776</v>
      </c>
      <c r="M162" s="95" t="e">
        <v>#DIV/0!</v>
      </c>
      <c r="N162" s="95">
        <v>0.23536275831789027</v>
      </c>
      <c r="O162" s="95">
        <v>0.25789701695338074</v>
      </c>
      <c r="P162" s="95">
        <v>0.20753434911971766</v>
      </c>
      <c r="Q162" s="95" t="e">
        <v>#DIV/0!</v>
      </c>
      <c r="R162" s="95">
        <v>0.19642238841569268</v>
      </c>
      <c r="S162" s="95">
        <v>0.19718160088695344</v>
      </c>
      <c r="T162" s="95">
        <v>0.19550273245749275</v>
      </c>
    </row>
    <row r="163" spans="1:22" ht="24" customHeight="1" x14ac:dyDescent="0.3">
      <c r="A163" s="49" t="s">
        <v>26</v>
      </c>
      <c r="B163" s="93">
        <v>0.33924862087697488</v>
      </c>
      <c r="C163" s="93">
        <v>0.31181291361078456</v>
      </c>
      <c r="D163" s="93">
        <v>0.37284566790378582</v>
      </c>
      <c r="E163" s="95" t="e">
        <v>#DIV/0!</v>
      </c>
      <c r="F163" s="95">
        <v>0.28415429481637144</v>
      </c>
      <c r="G163" s="95">
        <v>0.28501391111961677</v>
      </c>
      <c r="H163" s="95">
        <v>0.2831055207094752</v>
      </c>
      <c r="I163" s="95" t="e">
        <v>#DIV/0!</v>
      </c>
      <c r="J163" s="95">
        <v>0.37515594526646834</v>
      </c>
      <c r="K163" s="95">
        <v>0.34942130551570888</v>
      </c>
      <c r="L163" s="95">
        <v>0.4068646513000696</v>
      </c>
      <c r="M163" s="95" t="e">
        <v>#DIV/0!</v>
      </c>
      <c r="N163" s="95">
        <v>0.29761136277285671</v>
      </c>
      <c r="O163" s="95">
        <v>0.2772649043911159</v>
      </c>
      <c r="P163" s="95">
        <v>0.32273795162126589</v>
      </c>
      <c r="Q163" s="95" t="e">
        <v>#DIV/0!</v>
      </c>
      <c r="R163" s="95">
        <v>0.39969102855334765</v>
      </c>
      <c r="S163" s="95">
        <v>0.33555555631011796</v>
      </c>
      <c r="T163" s="95">
        <v>0.47738017541694727</v>
      </c>
    </row>
    <row r="164" spans="1:22" ht="24" customHeight="1" x14ac:dyDescent="0.3">
      <c r="A164" s="49" t="s">
        <v>27</v>
      </c>
      <c r="B164" s="93">
        <v>4.8484880359353406</v>
      </c>
      <c r="C164" s="93">
        <v>5.7074682145140567</v>
      </c>
      <c r="D164" s="93">
        <v>3.7966034544734462</v>
      </c>
      <c r="E164" s="95" t="e">
        <v>#DIV/0!</v>
      </c>
      <c r="F164" s="95">
        <v>4.9701507205100786</v>
      </c>
      <c r="G164" s="95">
        <v>5.8448403806285389</v>
      </c>
      <c r="H164" s="95">
        <v>3.9032327632730022</v>
      </c>
      <c r="I164" s="95" t="e">
        <v>#DIV/0!</v>
      </c>
      <c r="J164" s="95">
        <v>5.1539879580472272</v>
      </c>
      <c r="K164" s="95">
        <v>5.8911380151090356</v>
      </c>
      <c r="L164" s="95">
        <v>4.245715075102428</v>
      </c>
      <c r="M164" s="95" t="e">
        <v>#DIV/0!</v>
      </c>
      <c r="N164" s="95">
        <v>4.5970332112348018</v>
      </c>
      <c r="O164" s="95">
        <v>5.4728195894577105</v>
      </c>
      <c r="P164" s="95">
        <v>3.5154822539785218</v>
      </c>
      <c r="Q164" s="95" t="e">
        <v>#DIV/0!</v>
      </c>
      <c r="R164" s="95">
        <v>4.6764544997091315</v>
      </c>
      <c r="S164" s="95">
        <v>5.6257058324245568</v>
      </c>
      <c r="T164" s="95">
        <v>3.5265989888910743</v>
      </c>
    </row>
    <row r="165" spans="1:22" ht="24" customHeight="1" x14ac:dyDescent="0.3">
      <c r="A165" s="49" t="s">
        <v>28</v>
      </c>
      <c r="B165" s="93">
        <v>3.2166028133873841</v>
      </c>
      <c r="C165" s="93">
        <v>2.1731296778701332</v>
      </c>
      <c r="D165" s="93">
        <v>4.4944126276213092</v>
      </c>
      <c r="E165" s="95" t="e">
        <v>#DIV/0!</v>
      </c>
      <c r="F165" s="95">
        <v>3.4125408758190008</v>
      </c>
      <c r="G165" s="95">
        <v>2.0820892455513955</v>
      </c>
      <c r="H165" s="95">
        <v>5.035382439277762</v>
      </c>
      <c r="I165" s="95" t="e">
        <v>#DIV/0!</v>
      </c>
      <c r="J165" s="95">
        <v>3.0807212636546777</v>
      </c>
      <c r="K165" s="95">
        <v>2.0213564450434056</v>
      </c>
      <c r="L165" s="95">
        <v>4.3860081726546003</v>
      </c>
      <c r="M165" s="95" t="e">
        <v>#DIV/0!</v>
      </c>
      <c r="N165" s="95">
        <v>3.1688179570816275</v>
      </c>
      <c r="O165" s="95">
        <v>2.2428520030455257</v>
      </c>
      <c r="P165" s="95">
        <v>4.3123380995239113</v>
      </c>
      <c r="Q165" s="95" t="e">
        <v>#DIV/0!</v>
      </c>
      <c r="R165" s="95">
        <v>3.2087159479398277</v>
      </c>
      <c r="S165" s="95">
        <v>2.3456338953811162</v>
      </c>
      <c r="T165" s="95">
        <v>4.2541918872759172</v>
      </c>
    </row>
    <row r="166" spans="1:22" ht="24" customHeight="1" x14ac:dyDescent="0.3">
      <c r="A166" s="49" t="s">
        <v>29</v>
      </c>
      <c r="B166" s="93">
        <v>1.587789317576126</v>
      </c>
      <c r="C166" s="93">
        <v>0.66244678718605099</v>
      </c>
      <c r="D166" s="93">
        <v>2.7209394932865636</v>
      </c>
      <c r="E166" s="95" t="e">
        <v>#DIV/0!</v>
      </c>
      <c r="F166" s="95">
        <v>1.7116908928327672</v>
      </c>
      <c r="G166" s="95">
        <v>0.73889548663715465</v>
      </c>
      <c r="H166" s="95">
        <v>2.8982750436586429</v>
      </c>
      <c r="I166" s="95" t="e">
        <v>#DIV/0!</v>
      </c>
      <c r="J166" s="95">
        <v>1.6470447222268005</v>
      </c>
      <c r="K166" s="95">
        <v>0.76953605040978168</v>
      </c>
      <c r="L166" s="95">
        <v>2.7282594432462082</v>
      </c>
      <c r="M166" s="95" t="e">
        <v>#DIV/0!</v>
      </c>
      <c r="N166" s="95">
        <v>1.5056960842494127</v>
      </c>
      <c r="O166" s="95">
        <v>0.60522621391039055</v>
      </c>
      <c r="P166" s="95">
        <v>2.6177296430801542</v>
      </c>
      <c r="Q166" s="95" t="e">
        <v>#DIV/0!</v>
      </c>
      <c r="R166" s="95">
        <v>1.4893861122182379</v>
      </c>
      <c r="S166" s="95">
        <v>0.53687440511604634</v>
      </c>
      <c r="T166" s="95">
        <v>2.6431910085433241</v>
      </c>
    </row>
    <row r="167" spans="1:22" ht="24" customHeight="1" x14ac:dyDescent="0.3">
      <c r="A167" s="49" t="s">
        <v>30</v>
      </c>
      <c r="B167" s="93">
        <v>0.68242989234765372</v>
      </c>
      <c r="C167" s="93">
        <v>0.6911983979804438</v>
      </c>
      <c r="D167" s="93">
        <v>0.67169221049234629</v>
      </c>
      <c r="E167" s="95" t="e">
        <v>#DIV/0!</v>
      </c>
      <c r="F167" s="95">
        <v>0.70929605008643015</v>
      </c>
      <c r="G167" s="95">
        <v>0.78833528976267397</v>
      </c>
      <c r="H167" s="95">
        <v>0.61288655997592756</v>
      </c>
      <c r="I167" s="95" t="e">
        <v>#DIV/0!</v>
      </c>
      <c r="J167" s="95">
        <v>0.7637223457231761</v>
      </c>
      <c r="K167" s="95">
        <v>0.82315741935970932</v>
      </c>
      <c r="L167" s="95">
        <v>0.69049018633200177</v>
      </c>
      <c r="M167" s="95" t="e">
        <v>#DIV/0!</v>
      </c>
      <c r="N167" s="95">
        <v>0.6958843878108868</v>
      </c>
      <c r="O167" s="95">
        <v>0.64140269297526942</v>
      </c>
      <c r="P167" s="95">
        <v>0.76316646785644904</v>
      </c>
      <c r="Q167" s="95" t="e">
        <v>#DIV/0!</v>
      </c>
      <c r="R167" s="95">
        <v>0.56049445838945355</v>
      </c>
      <c r="S167" s="95">
        <v>0.51235121597100097</v>
      </c>
      <c r="T167" s="95">
        <v>0.61881175613308814</v>
      </c>
    </row>
    <row r="168" spans="1:22" ht="24" customHeight="1" x14ac:dyDescent="0.3">
      <c r="A168" s="49" t="s">
        <v>31</v>
      </c>
      <c r="B168" s="93">
        <v>1.9896435453599692</v>
      </c>
      <c r="C168" s="93">
        <v>2.0644793526372376</v>
      </c>
      <c r="D168" s="93">
        <v>1.8980015799464467</v>
      </c>
      <c r="E168" s="95" t="e">
        <v>#DIV/0!</v>
      </c>
      <c r="F168" s="95">
        <v>2.744685436806892</v>
      </c>
      <c r="G168" s="95">
        <v>3.0940596884773295</v>
      </c>
      <c r="H168" s="95">
        <v>2.3185301043510669</v>
      </c>
      <c r="I168" s="95" t="e">
        <v>#DIV/0!</v>
      </c>
      <c r="J168" s="95">
        <v>2.1090662327747287</v>
      </c>
      <c r="K168" s="95">
        <v>2.1473739307815949</v>
      </c>
      <c r="L168" s="95">
        <v>2.0618657391824611</v>
      </c>
      <c r="M168" s="95" t="e">
        <v>#DIV/0!</v>
      </c>
      <c r="N168" s="95">
        <v>1.4344764511461732</v>
      </c>
      <c r="O168" s="95">
        <v>1.3688284298362174</v>
      </c>
      <c r="P168" s="95">
        <v>1.5155481311361416</v>
      </c>
      <c r="Q168" s="95" t="e">
        <v>#DIV/0!</v>
      </c>
      <c r="R168" s="95">
        <v>1.6888915018451571</v>
      </c>
      <c r="S168" s="95">
        <v>1.6748419233802769</v>
      </c>
      <c r="T168" s="95">
        <v>1.7059101613568595</v>
      </c>
    </row>
    <row r="169" spans="1:22" ht="24" customHeight="1" x14ac:dyDescent="0.3">
      <c r="A169" s="49" t="s">
        <v>32</v>
      </c>
      <c r="B169" s="93">
        <v>0.3075218353651209</v>
      </c>
      <c r="C169" s="93">
        <v>9.5346984656350497E-2</v>
      </c>
      <c r="D169" s="93">
        <v>0.56734558869528307</v>
      </c>
      <c r="E169" s="95" t="e">
        <v>#DIV/0!</v>
      </c>
      <c r="F169" s="95">
        <v>0.33810206211892391</v>
      </c>
      <c r="G169" s="95">
        <v>7.593093485152827E-2</v>
      </c>
      <c r="H169" s="95">
        <v>0.65788986378653458</v>
      </c>
      <c r="I169" s="95" t="e">
        <v>#DIV/0!</v>
      </c>
      <c r="J169" s="95">
        <v>0.33773854847311952</v>
      </c>
      <c r="K169" s="95">
        <v>0.13276160590199559</v>
      </c>
      <c r="L169" s="95">
        <v>0.59029905995813414</v>
      </c>
      <c r="M169" s="95" t="e">
        <v>#DIV/0!</v>
      </c>
      <c r="N169" s="95">
        <v>0.21625371641941837</v>
      </c>
      <c r="O169" s="95">
        <v>6.2577111292401427E-2</v>
      </c>
      <c r="P169" s="95">
        <v>0.4060363889020413</v>
      </c>
      <c r="Q169" s="95" t="e">
        <v>#DIV/0!</v>
      </c>
      <c r="R169" s="95">
        <v>0.33963158459146892</v>
      </c>
      <c r="S169" s="95">
        <v>0.1101655360999003</v>
      </c>
      <c r="T169" s="95">
        <v>0.61759042574357714</v>
      </c>
    </row>
    <row r="170" spans="1:22" ht="18.75" x14ac:dyDescent="0.3">
      <c r="A170" s="49" t="s">
        <v>33</v>
      </c>
      <c r="B170" s="93"/>
      <c r="C170" s="93"/>
      <c r="D170" s="93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</row>
    <row r="171" spans="1:22" ht="24" customHeight="1" x14ac:dyDescent="0.3">
      <c r="A171" s="49" t="s">
        <v>34</v>
      </c>
      <c r="B171" s="93"/>
      <c r="C171" s="93"/>
      <c r="D171" s="93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</row>
    <row r="172" spans="1:22" ht="24" customHeight="1" x14ac:dyDescent="0.3">
      <c r="A172" s="49" t="s">
        <v>35</v>
      </c>
      <c r="B172" s="93">
        <v>0</v>
      </c>
      <c r="C172" s="93">
        <v>0</v>
      </c>
      <c r="D172" s="93">
        <v>0</v>
      </c>
      <c r="E172" s="95"/>
      <c r="F172" s="95">
        <v>0</v>
      </c>
      <c r="G172" s="95">
        <v>0</v>
      </c>
      <c r="H172" s="95">
        <v>0</v>
      </c>
      <c r="I172" s="95">
        <v>0</v>
      </c>
      <c r="J172" s="95">
        <v>0</v>
      </c>
      <c r="K172" s="95">
        <v>0</v>
      </c>
      <c r="L172" s="95">
        <v>0</v>
      </c>
      <c r="M172" s="95">
        <v>0</v>
      </c>
      <c r="N172" s="95">
        <v>0</v>
      </c>
      <c r="O172" s="95">
        <v>0</v>
      </c>
      <c r="P172" s="95">
        <v>0</v>
      </c>
      <c r="Q172" s="95">
        <v>0</v>
      </c>
      <c r="R172" s="95">
        <v>0</v>
      </c>
      <c r="S172" s="95">
        <v>0</v>
      </c>
      <c r="T172" s="95">
        <v>0</v>
      </c>
    </row>
    <row r="173" spans="1:22" ht="24" customHeight="1" x14ac:dyDescent="0.3">
      <c r="A173" s="55" t="s">
        <v>36</v>
      </c>
      <c r="B173" s="106">
        <v>0</v>
      </c>
      <c r="C173" s="106">
        <v>0</v>
      </c>
      <c r="D173" s="106">
        <v>0</v>
      </c>
      <c r="E173" s="107"/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</row>
    <row r="174" spans="1:22" ht="18.75" x14ac:dyDescent="0.3">
      <c r="A174" s="95" t="s">
        <v>41</v>
      </c>
      <c r="B174" s="112" t="s">
        <v>42</v>
      </c>
      <c r="C174" s="95"/>
      <c r="D174" s="113"/>
      <c r="E174" s="113"/>
      <c r="F174" s="113"/>
      <c r="G174" s="113"/>
      <c r="H174" s="113"/>
      <c r="I174" s="108"/>
      <c r="J174" s="108"/>
      <c r="K174" s="114"/>
      <c r="L174" s="108"/>
      <c r="M174" s="108"/>
      <c r="N174" s="108"/>
      <c r="O174" s="114"/>
      <c r="P174" s="108"/>
      <c r="Q174" s="108"/>
      <c r="R174" s="114"/>
      <c r="S174" s="114"/>
      <c r="T174" s="114"/>
    </row>
    <row r="175" spans="1:22" s="1" customFormat="1" ht="26.25" x14ac:dyDescent="0.4">
      <c r="A175" s="59"/>
      <c r="B175" s="115"/>
      <c r="C175" s="59"/>
      <c r="D175" s="116"/>
      <c r="E175" s="116"/>
      <c r="F175" s="116"/>
      <c r="G175" s="116"/>
      <c r="H175" s="116"/>
      <c r="I175" s="117"/>
      <c r="J175" s="117"/>
      <c r="K175" s="76"/>
      <c r="L175" s="117"/>
      <c r="M175" s="117"/>
      <c r="N175" s="117"/>
      <c r="O175" s="76"/>
      <c r="P175" s="117"/>
      <c r="Q175" s="117"/>
      <c r="R175" s="76"/>
      <c r="S175" s="76"/>
      <c r="T175" s="76"/>
      <c r="U175" s="4"/>
      <c r="V175" s="118"/>
    </row>
    <row r="176" spans="1:22" s="1" customFormat="1" ht="26.25" x14ac:dyDescent="0.4">
      <c r="A176" s="59"/>
      <c r="B176" s="115"/>
      <c r="C176" s="59"/>
      <c r="D176" s="116"/>
      <c r="E176" s="116"/>
      <c r="F176" s="116"/>
      <c r="G176" s="116"/>
      <c r="H176" s="116"/>
      <c r="I176" s="117"/>
      <c r="J176" s="117"/>
      <c r="K176" s="76"/>
      <c r="L176" s="117"/>
      <c r="M176" s="117"/>
      <c r="N176" s="117"/>
      <c r="O176" s="76"/>
      <c r="P176" s="117"/>
      <c r="Q176" s="117"/>
      <c r="R176" s="76"/>
      <c r="S176" s="76"/>
      <c r="T176" s="76"/>
      <c r="U176" s="4"/>
      <c r="V176" s="118"/>
    </row>
    <row r="177" spans="1:22" s="1" customFormat="1" ht="26.25" x14ac:dyDescent="0.4">
      <c r="A177" s="3"/>
      <c r="B177" s="59"/>
      <c r="C177" s="59"/>
      <c r="D177" s="60"/>
      <c r="E177" s="11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119"/>
      <c r="R177" s="59"/>
      <c r="S177" s="59"/>
      <c r="T177" s="59"/>
      <c r="U177" s="4"/>
      <c r="V177" s="5"/>
    </row>
    <row r="178" spans="1:22" s="1" customFormat="1" ht="26.25" x14ac:dyDescent="0.4">
      <c r="A178" s="3"/>
      <c r="B178" s="59"/>
      <c r="C178" s="59"/>
      <c r="D178" s="60"/>
      <c r="E178" s="11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119"/>
      <c r="R178" s="59"/>
      <c r="S178" s="59"/>
      <c r="T178" s="59"/>
      <c r="U178" s="4"/>
      <c r="V178" s="5"/>
    </row>
    <row r="179" spans="1:22" s="1" customFormat="1" ht="26.25" x14ac:dyDescent="0.4">
      <c r="A179" s="3"/>
      <c r="B179" s="59"/>
      <c r="C179" s="59"/>
      <c r="D179" s="60"/>
      <c r="E179" s="11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119"/>
      <c r="R179" s="59"/>
      <c r="S179" s="59"/>
      <c r="T179" s="59"/>
      <c r="U179" s="4"/>
      <c r="V179" s="5"/>
    </row>
    <row r="180" spans="1:22" s="1" customFormat="1" ht="26.25" x14ac:dyDescent="0.4">
      <c r="A180" s="3"/>
      <c r="B180" s="59"/>
      <c r="C180" s="59"/>
      <c r="D180" s="60"/>
      <c r="E180" s="11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119"/>
      <c r="R180" s="59"/>
      <c r="S180" s="59"/>
      <c r="T180" s="59"/>
      <c r="U180" s="4"/>
      <c r="V180" s="5"/>
    </row>
    <row r="181" spans="1:22" s="6" customFormat="1" ht="27" customHeight="1" x14ac:dyDescent="0.4">
      <c r="A181" s="6" t="s">
        <v>37</v>
      </c>
      <c r="I181" s="7"/>
      <c r="K181" s="7"/>
      <c r="L181" s="7"/>
      <c r="M181" s="7"/>
      <c r="O181" s="7"/>
      <c r="P181" s="7"/>
      <c r="Q181" s="7"/>
      <c r="S181" s="7"/>
      <c r="T181" s="7"/>
      <c r="U181" s="4"/>
      <c r="V181" s="5"/>
    </row>
    <row r="182" spans="1:22" s="12" customFormat="1" ht="6" customHeight="1" x14ac:dyDescent="0.5">
      <c r="A182" s="8"/>
      <c r="B182" s="9"/>
      <c r="C182" s="9"/>
      <c r="D182" s="9"/>
      <c r="E182" s="10"/>
      <c r="F182" s="10"/>
      <c r="G182" s="10"/>
      <c r="H182" s="10"/>
      <c r="I182" s="10"/>
      <c r="J182" s="9"/>
      <c r="K182" s="10"/>
      <c r="L182" s="10"/>
      <c r="M182" s="10"/>
      <c r="N182" s="9"/>
      <c r="O182" s="10"/>
      <c r="P182" s="10"/>
      <c r="Q182" s="10"/>
      <c r="R182" s="9"/>
      <c r="S182" s="10"/>
      <c r="T182" s="11"/>
    </row>
    <row r="183" spans="1:22" s="17" customFormat="1" ht="21" x14ac:dyDescent="0.35">
      <c r="A183" s="13" t="s">
        <v>1</v>
      </c>
      <c r="B183" s="14" t="s">
        <v>2</v>
      </c>
      <c r="C183" s="14"/>
      <c r="D183" s="14"/>
      <c r="E183" s="15"/>
      <c r="F183" s="14" t="s">
        <v>3</v>
      </c>
      <c r="G183" s="14"/>
      <c r="H183" s="14"/>
      <c r="I183" s="15"/>
      <c r="J183" s="14" t="s">
        <v>4</v>
      </c>
      <c r="K183" s="14"/>
      <c r="L183" s="14"/>
      <c r="M183" s="15"/>
      <c r="N183" s="14" t="s">
        <v>5</v>
      </c>
      <c r="O183" s="14"/>
      <c r="P183" s="14"/>
      <c r="Q183" s="15"/>
      <c r="R183" s="14" t="s">
        <v>6</v>
      </c>
      <c r="S183" s="14"/>
      <c r="T183" s="14"/>
      <c r="U183" s="24"/>
    </row>
    <row r="184" spans="1:22" s="17" customFormat="1" ht="21" x14ac:dyDescent="0.35">
      <c r="A184" s="18"/>
      <c r="B184" s="19" t="s">
        <v>7</v>
      </c>
      <c r="C184" s="19" t="s">
        <v>8</v>
      </c>
      <c r="D184" s="19" t="s">
        <v>9</v>
      </c>
      <c r="E184" s="20"/>
      <c r="F184" s="19" t="s">
        <v>7</v>
      </c>
      <c r="G184" s="19" t="s">
        <v>8</v>
      </c>
      <c r="H184" s="19" t="s">
        <v>9</v>
      </c>
      <c r="I184" s="20"/>
      <c r="J184" s="19" t="s">
        <v>7</v>
      </c>
      <c r="K184" s="19" t="s">
        <v>8</v>
      </c>
      <c r="L184" s="19" t="s">
        <v>9</v>
      </c>
      <c r="M184" s="20"/>
      <c r="N184" s="19" t="s">
        <v>7</v>
      </c>
      <c r="O184" s="19" t="s">
        <v>8</v>
      </c>
      <c r="P184" s="19" t="s">
        <v>9</v>
      </c>
      <c r="Q184" s="20"/>
      <c r="R184" s="19" t="s">
        <v>7</v>
      </c>
      <c r="S184" s="19" t="s">
        <v>8</v>
      </c>
      <c r="T184" s="19" t="s">
        <v>9</v>
      </c>
      <c r="U184" s="24"/>
    </row>
    <row r="185" spans="1:22" s="92" customFormat="1" ht="21" x14ac:dyDescent="0.35">
      <c r="A185" s="26"/>
      <c r="B185" s="90" t="s">
        <v>40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24"/>
      <c r="V185" s="26"/>
    </row>
    <row r="186" spans="1:22" s="92" customFormat="1" ht="21" x14ac:dyDescent="0.35">
      <c r="A186" s="26" t="s">
        <v>39</v>
      </c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4"/>
      <c r="V186" s="26"/>
    </row>
    <row r="187" spans="1:22" s="37" customFormat="1" ht="24" customHeight="1" x14ac:dyDescent="0.3">
      <c r="A187" s="31" t="s">
        <v>12</v>
      </c>
      <c r="B187" s="93">
        <v>100.00000000000001</v>
      </c>
      <c r="C187" s="93">
        <v>99.999999999999986</v>
      </c>
      <c r="D187" s="93">
        <v>99.999999999999986</v>
      </c>
      <c r="E187" s="93"/>
      <c r="F187" s="93">
        <v>100</v>
      </c>
      <c r="G187" s="93">
        <v>100</v>
      </c>
      <c r="H187" s="93">
        <v>100</v>
      </c>
      <c r="I187" s="93"/>
      <c r="J187" s="93">
        <v>100</v>
      </c>
      <c r="K187" s="93">
        <v>100</v>
      </c>
      <c r="L187" s="93">
        <v>100</v>
      </c>
      <c r="M187" s="93"/>
      <c r="N187" s="93">
        <v>100.00000000000001</v>
      </c>
      <c r="O187" s="93">
        <v>100.00000000000001</v>
      </c>
      <c r="P187" s="93">
        <v>100.00000000000001</v>
      </c>
      <c r="Q187" s="93"/>
      <c r="R187" s="93">
        <v>99.999999999999986</v>
      </c>
      <c r="S187" s="93">
        <v>100.00000000000003</v>
      </c>
      <c r="T187" s="93">
        <v>100</v>
      </c>
      <c r="U187" s="16"/>
    </row>
    <row r="188" spans="1:22" ht="24" customHeight="1" x14ac:dyDescent="0.3">
      <c r="A188" s="40" t="s">
        <v>13</v>
      </c>
      <c r="B188" s="95">
        <v>42.70743914287744</v>
      </c>
      <c r="C188" s="95">
        <v>43.983379068394179</v>
      </c>
      <c r="D188" s="95">
        <v>41.118850498284992</v>
      </c>
      <c r="E188" s="95"/>
      <c r="F188" s="95">
        <v>38.793421525171077</v>
      </c>
      <c r="G188" s="95">
        <v>40.6860283819138</v>
      </c>
      <c r="H188" s="95">
        <v>36.399393844851026</v>
      </c>
      <c r="I188" s="95"/>
      <c r="J188" s="95">
        <v>42.909360927469578</v>
      </c>
      <c r="K188" s="95">
        <v>44.220400839655426</v>
      </c>
      <c r="L188" s="95">
        <v>41.306916779338025</v>
      </c>
      <c r="M188" s="95"/>
      <c r="N188" s="95">
        <v>43.250352850705468</v>
      </c>
      <c r="O188" s="95">
        <v>43.195363097698774</v>
      </c>
      <c r="P188" s="95">
        <v>43.31607497606818</v>
      </c>
      <c r="Q188" s="95"/>
      <c r="R188" s="95">
        <v>45.81314137375135</v>
      </c>
      <c r="S188" s="95">
        <v>47.75865037011534</v>
      </c>
      <c r="T188" s="95">
        <v>43.277504178772958</v>
      </c>
    </row>
    <row r="189" spans="1:22" ht="24" customHeight="1" x14ac:dyDescent="0.3">
      <c r="A189" s="46" t="s">
        <v>14</v>
      </c>
      <c r="B189" s="95">
        <v>0.20334869183824089</v>
      </c>
      <c r="C189" s="95">
        <v>0.36667650838862065</v>
      </c>
      <c r="D189" s="95">
        <v>0</v>
      </c>
      <c r="E189" s="95"/>
      <c r="F189" s="95">
        <v>5.9527030683478539E-2</v>
      </c>
      <c r="G189" s="95">
        <v>0.10658633052333007</v>
      </c>
      <c r="H189" s="95">
        <v>0</v>
      </c>
      <c r="I189" s="95"/>
      <c r="J189" s="95">
        <v>0.45319536265210314</v>
      </c>
      <c r="K189" s="95">
        <v>0.82397721432988702</v>
      </c>
      <c r="L189" s="95">
        <v>0</v>
      </c>
      <c r="M189" s="95"/>
      <c r="N189" s="95">
        <v>8.2058303596967114E-2</v>
      </c>
      <c r="O189" s="95">
        <v>0.15071654953837674</v>
      </c>
      <c r="P189" s="95">
        <v>0</v>
      </c>
      <c r="Q189" s="95"/>
      <c r="R189" s="95">
        <v>0.21770788180458892</v>
      </c>
      <c r="S189" s="95">
        <v>0.3847478051299707</v>
      </c>
      <c r="T189" s="95">
        <v>0</v>
      </c>
    </row>
    <row r="190" spans="1:22" ht="24" customHeight="1" x14ac:dyDescent="0.3">
      <c r="A190" s="46" t="s">
        <v>15</v>
      </c>
      <c r="B190" s="95">
        <v>6.7362715553827206</v>
      </c>
      <c r="C190" s="95">
        <v>5.607610545694536</v>
      </c>
      <c r="D190" s="95">
        <v>8.1414929358946289</v>
      </c>
      <c r="E190" s="95"/>
      <c r="F190" s="95">
        <v>8.0691103906645871</v>
      </c>
      <c r="G190" s="95">
        <v>8.0159967583661462</v>
      </c>
      <c r="H190" s="95">
        <v>8.1362957680565149</v>
      </c>
      <c r="I190" s="95"/>
      <c r="J190" s="95">
        <v>6.9373383156079331</v>
      </c>
      <c r="K190" s="95">
        <v>5.8079070456148907</v>
      </c>
      <c r="L190" s="95">
        <v>8.3178077524991743</v>
      </c>
      <c r="M190" s="95"/>
      <c r="N190" s="95">
        <v>6.4736967969127326</v>
      </c>
      <c r="O190" s="95">
        <v>5.1639796058977536</v>
      </c>
      <c r="P190" s="95">
        <v>8.0390320223157765</v>
      </c>
      <c r="Q190" s="95"/>
      <c r="R190" s="95">
        <v>5.4850697200968241</v>
      </c>
      <c r="S190" s="95">
        <v>3.4997417799965569</v>
      </c>
      <c r="T190" s="95">
        <v>8.0726040766874956</v>
      </c>
    </row>
    <row r="191" spans="1:22" ht="24" customHeight="1" x14ac:dyDescent="0.3">
      <c r="A191" s="40" t="s">
        <v>16</v>
      </c>
      <c r="B191" s="95">
        <v>0.28834820423480573</v>
      </c>
      <c r="C191" s="95">
        <v>0.45373232831984439</v>
      </c>
      <c r="D191" s="95">
        <v>8.2439339512229398E-2</v>
      </c>
      <c r="E191" s="95"/>
      <c r="F191" s="95">
        <v>0.27156133006016658</v>
      </c>
      <c r="G191" s="95">
        <v>0.38142050509588366</v>
      </c>
      <c r="H191" s="95">
        <v>0.13259643883849975</v>
      </c>
      <c r="I191" s="95"/>
      <c r="J191" s="95">
        <v>0.2840854651719843</v>
      </c>
      <c r="K191" s="95">
        <v>0.44334503392591174</v>
      </c>
      <c r="L191" s="95">
        <v>8.9427345604752434E-2</v>
      </c>
      <c r="M191" s="95"/>
      <c r="N191" s="95">
        <v>0.36480777256251673</v>
      </c>
      <c r="O191" s="95">
        <v>0.58219649993110101</v>
      </c>
      <c r="P191" s="95">
        <v>0.10499119926712025</v>
      </c>
      <c r="Q191" s="95"/>
      <c r="R191" s="95">
        <v>0.22988393783392835</v>
      </c>
      <c r="S191" s="95">
        <v>0.40626613875021517</v>
      </c>
      <c r="T191" s="95">
        <v>0</v>
      </c>
    </row>
    <row r="192" spans="1:22" ht="24" customHeight="1" x14ac:dyDescent="0.3">
      <c r="A192" s="46" t="s">
        <v>17</v>
      </c>
      <c r="B192" s="95">
        <v>0.20310790001842058</v>
      </c>
      <c r="C192" s="95">
        <v>0.17042099412970232</v>
      </c>
      <c r="D192" s="95">
        <v>0.24380421062305219</v>
      </c>
      <c r="E192" s="95"/>
      <c r="F192" s="95">
        <v>0.17218562594394621</v>
      </c>
      <c r="G192" s="95">
        <v>5.9018877231926566E-2</v>
      </c>
      <c r="H192" s="95">
        <v>0.31533438816214648</v>
      </c>
      <c r="I192" s="95"/>
      <c r="J192" s="95">
        <v>0.3276803679218166</v>
      </c>
      <c r="K192" s="95">
        <v>0.15852415751378376</v>
      </c>
      <c r="L192" s="95">
        <v>0.53443485111411571</v>
      </c>
      <c r="M192" s="95"/>
      <c r="N192" s="95">
        <v>7.2211307165331071E-2</v>
      </c>
      <c r="O192" s="95">
        <v>0.13263056359377154</v>
      </c>
      <c r="P192" s="95">
        <v>0</v>
      </c>
      <c r="Q192" s="95"/>
      <c r="R192" s="95">
        <v>0.24303407834561494</v>
      </c>
      <c r="S192" s="95">
        <v>0.32880013771733518</v>
      </c>
      <c r="T192" s="95">
        <v>0.13125273443196733</v>
      </c>
    </row>
    <row r="193" spans="1:22" ht="24" customHeight="1" x14ac:dyDescent="0.3">
      <c r="A193" s="40" t="s">
        <v>18</v>
      </c>
      <c r="B193" s="95">
        <v>7.6978736878350773</v>
      </c>
      <c r="C193" s="95">
        <v>11.521761784014728</v>
      </c>
      <c r="D193" s="95">
        <v>2.9370028299668354</v>
      </c>
      <c r="E193" s="95"/>
      <c r="F193" s="95">
        <v>7.7773787444224158</v>
      </c>
      <c r="G193" s="95">
        <v>12.21074143565621</v>
      </c>
      <c r="H193" s="95">
        <v>2.1694560203240254</v>
      </c>
      <c r="I193" s="95"/>
      <c r="J193" s="95">
        <v>9.0686979016958897</v>
      </c>
      <c r="K193" s="95">
        <v>12.479857850865351</v>
      </c>
      <c r="L193" s="95">
        <v>4.8993410056317934</v>
      </c>
      <c r="M193" s="95"/>
      <c r="N193" s="95">
        <v>7.2591119884837036</v>
      </c>
      <c r="O193" s="95">
        <v>11.047092462450047</v>
      </c>
      <c r="P193" s="95">
        <v>2.7318298319111487</v>
      </c>
      <c r="Q193" s="95"/>
      <c r="R193" s="95">
        <v>6.6812454644191295</v>
      </c>
      <c r="S193" s="95">
        <v>10.376140471681873</v>
      </c>
      <c r="T193" s="95">
        <v>1.8655837381227491</v>
      </c>
    </row>
    <row r="194" spans="1:22" ht="24" customHeight="1" x14ac:dyDescent="0.3">
      <c r="A194" s="46" t="s">
        <v>19</v>
      </c>
      <c r="B194" s="95">
        <v>15.974129326878508</v>
      </c>
      <c r="C194" s="95">
        <v>14.227222202924727</v>
      </c>
      <c r="D194" s="95">
        <v>18.149088166846411</v>
      </c>
      <c r="E194" s="95"/>
      <c r="F194" s="95">
        <v>15.762856116771374</v>
      </c>
      <c r="G194" s="95">
        <v>12.804453723034099</v>
      </c>
      <c r="H194" s="95">
        <v>19.503933322933612</v>
      </c>
      <c r="I194" s="95"/>
      <c r="J194" s="95">
        <v>15.596914822266935</v>
      </c>
      <c r="K194" s="95">
        <v>14.699196056058323</v>
      </c>
      <c r="L194" s="95">
        <v>16.694169124144317</v>
      </c>
      <c r="M194" s="95"/>
      <c r="N194" s="95">
        <v>16.757712308276634</v>
      </c>
      <c r="O194" s="95">
        <v>15.728779109824998</v>
      </c>
      <c r="P194" s="95">
        <v>17.987462815616926</v>
      </c>
      <c r="Q194" s="95"/>
      <c r="R194" s="95">
        <v>15.753381290759346</v>
      </c>
      <c r="S194" s="95">
        <v>13.650370115338267</v>
      </c>
      <c r="T194" s="95">
        <v>18.494295554234302</v>
      </c>
    </row>
    <row r="195" spans="1:22" ht="24" customHeight="1" x14ac:dyDescent="0.3">
      <c r="A195" s="46" t="s">
        <v>20</v>
      </c>
      <c r="B195" s="95">
        <v>1.6863855101114507</v>
      </c>
      <c r="C195" s="95">
        <v>2.7684184931744764</v>
      </c>
      <c r="D195" s="95">
        <v>0.33921761012409146</v>
      </c>
      <c r="E195" s="95"/>
      <c r="F195" s="95">
        <v>1.4320924489223639</v>
      </c>
      <c r="G195" s="95">
        <v>2.4356297842727903</v>
      </c>
      <c r="H195" s="95">
        <v>0.16268134512958796</v>
      </c>
      <c r="I195" s="95"/>
      <c r="J195" s="95">
        <v>1.1847274120915972</v>
      </c>
      <c r="K195" s="95">
        <v>1.9336463169263733</v>
      </c>
      <c r="L195" s="95">
        <v>0.2693466480714567</v>
      </c>
      <c r="M195" s="95"/>
      <c r="N195" s="95">
        <v>2.1799374481274296</v>
      </c>
      <c r="O195" s="95">
        <v>3.3476298746038311</v>
      </c>
      <c r="P195" s="95">
        <v>0.78434601805436899</v>
      </c>
      <c r="Q195" s="95"/>
      <c r="R195" s="95">
        <v>1.935505866423795</v>
      </c>
      <c r="S195" s="95">
        <v>3.3396453778619382</v>
      </c>
      <c r="T195" s="95">
        <v>0.10545091484277717</v>
      </c>
    </row>
    <row r="196" spans="1:22" s="49" customFormat="1" ht="24" customHeight="1" x14ac:dyDescent="0.3">
      <c r="A196" s="47" t="s">
        <v>21</v>
      </c>
      <c r="B196" s="95">
        <v>5.1972506390012922</v>
      </c>
      <c r="C196" s="95">
        <v>2.9368856160339019</v>
      </c>
      <c r="D196" s="95">
        <v>8.0114820430900977</v>
      </c>
      <c r="E196" s="95"/>
      <c r="F196" s="95">
        <v>5.6531000792053883</v>
      </c>
      <c r="G196" s="95">
        <v>2.9606335280075404</v>
      </c>
      <c r="H196" s="95">
        <v>9.0588995609832192</v>
      </c>
      <c r="I196" s="95"/>
      <c r="J196" s="95">
        <v>5.8599214333620777</v>
      </c>
      <c r="K196" s="95">
        <v>3.5519863425341218</v>
      </c>
      <c r="L196" s="95">
        <v>8.680840191204183</v>
      </c>
      <c r="M196" s="95"/>
      <c r="N196" s="95">
        <v>4.7983006897586549</v>
      </c>
      <c r="O196" s="95">
        <v>2.34945569794681</v>
      </c>
      <c r="P196" s="95">
        <v>7.7250877499974262</v>
      </c>
      <c r="Q196" s="95"/>
      <c r="R196" s="95">
        <v>4.4866331256909913</v>
      </c>
      <c r="S196" s="95">
        <v>2.8929247719056637</v>
      </c>
      <c r="T196" s="95">
        <v>6.5637585398413743</v>
      </c>
      <c r="U196" s="16"/>
      <c r="V196" s="69"/>
    </row>
    <row r="197" spans="1:22" ht="24" customHeight="1" x14ac:dyDescent="0.3">
      <c r="A197" s="49" t="s">
        <v>22</v>
      </c>
      <c r="B197" s="95">
        <v>0.17288852663097329</v>
      </c>
      <c r="C197" s="95">
        <v>0.31175101601306054</v>
      </c>
      <c r="D197" s="95">
        <v>0</v>
      </c>
      <c r="E197" s="95"/>
      <c r="F197" s="95">
        <v>0.45850572394216527</v>
      </c>
      <c r="G197" s="95">
        <v>0.82097900865903828</v>
      </c>
      <c r="H197" s="95">
        <v>0</v>
      </c>
      <c r="I197" s="95"/>
      <c r="J197" s="95">
        <v>4.4553032480597873E-2</v>
      </c>
      <c r="K197" s="95">
        <v>8.100410246583456E-2</v>
      </c>
      <c r="L197" s="95">
        <v>0</v>
      </c>
      <c r="M197" s="95"/>
      <c r="N197" s="95">
        <v>0.13504452249100876</v>
      </c>
      <c r="O197" s="95">
        <v>0.24803637866887143</v>
      </c>
      <c r="P197" s="95">
        <v>0</v>
      </c>
      <c r="Q197" s="95"/>
      <c r="R197" s="95">
        <v>5.9906195664349966E-2</v>
      </c>
      <c r="S197" s="95">
        <v>0.10587020141160268</v>
      </c>
      <c r="T197" s="95">
        <v>0</v>
      </c>
    </row>
    <row r="198" spans="1:22" ht="24" customHeight="1" x14ac:dyDescent="0.3">
      <c r="A198" s="49" t="s">
        <v>23</v>
      </c>
      <c r="B198" s="95">
        <v>0.75355800012761964</v>
      </c>
      <c r="C198" s="95">
        <v>0.76266108583139403</v>
      </c>
      <c r="D198" s="95">
        <v>0.74222434852649821</v>
      </c>
      <c r="E198" s="95"/>
      <c r="F198" s="95">
        <v>0.87568689765778351</v>
      </c>
      <c r="G198" s="95">
        <v>1.2367537855764912</v>
      </c>
      <c r="H198" s="95">
        <v>0.4189601764981169</v>
      </c>
      <c r="I198" s="95"/>
      <c r="J198" s="95">
        <v>0.6361981412283223</v>
      </c>
      <c r="K198" s="95">
        <v>0.9067233405046643</v>
      </c>
      <c r="L198" s="95">
        <v>0.30554343081623747</v>
      </c>
      <c r="M198" s="95"/>
      <c r="N198" s="95">
        <v>0.4492105991193972</v>
      </c>
      <c r="O198" s="95">
        <v>6.8898994074686498E-2</v>
      </c>
      <c r="P198" s="95">
        <v>0.90374777408364304</v>
      </c>
      <c r="Q198" s="95"/>
      <c r="R198" s="95">
        <v>1.0680836348936544</v>
      </c>
      <c r="S198" s="95">
        <v>0.85040454467206072</v>
      </c>
      <c r="T198" s="95">
        <v>1.3517909828249626</v>
      </c>
    </row>
    <row r="199" spans="1:22" ht="24" customHeight="1" x14ac:dyDescent="0.3">
      <c r="A199" s="49" t="s">
        <v>24</v>
      </c>
      <c r="B199" s="95">
        <v>0.20069998182021759</v>
      </c>
      <c r="C199" s="95">
        <v>9.2049046510820104E-2</v>
      </c>
      <c r="D199" s="95">
        <v>0.33597409512688903</v>
      </c>
      <c r="E199" s="95"/>
      <c r="F199" s="95">
        <v>0.21695388868937221</v>
      </c>
      <c r="G199" s="95">
        <v>9.5134906582807002E-2</v>
      </c>
      <c r="H199" s="95">
        <v>0.37216143337864638</v>
      </c>
      <c r="I199" s="95"/>
      <c r="J199" s="95">
        <v>0</v>
      </c>
      <c r="K199" s="95">
        <v>0</v>
      </c>
      <c r="L199" s="95">
        <v>0</v>
      </c>
      <c r="M199" s="95"/>
      <c r="N199" s="95">
        <v>0.1481738510665235</v>
      </c>
      <c r="O199" s="95">
        <v>0.27215102659501172</v>
      </c>
      <c r="P199" s="95">
        <v>0</v>
      </c>
      <c r="Q199" s="95"/>
      <c r="R199" s="95">
        <v>0.4427213972267815</v>
      </c>
      <c r="S199" s="95">
        <v>0</v>
      </c>
      <c r="T199" s="95">
        <v>1.0197327828945155</v>
      </c>
    </row>
    <row r="200" spans="1:22" ht="24" customHeight="1" x14ac:dyDescent="0.3">
      <c r="A200" s="49" t="s">
        <v>25</v>
      </c>
      <c r="B200" s="95">
        <v>0.50361609115415129</v>
      </c>
      <c r="C200" s="95">
        <v>0.5822536385424989</v>
      </c>
      <c r="D200" s="95">
        <v>0.40570966756674209</v>
      </c>
      <c r="E200" s="95"/>
      <c r="F200" s="95">
        <v>0.62675567843596425</v>
      </c>
      <c r="G200" s="95">
        <v>0.74962782872193301</v>
      </c>
      <c r="H200" s="95">
        <v>0.4713301985603815</v>
      </c>
      <c r="I200" s="95"/>
      <c r="J200" s="95">
        <v>0.17198428667241544</v>
      </c>
      <c r="K200" s="95">
        <v>0.2282051058714909</v>
      </c>
      <c r="L200" s="95">
        <v>0.10326729194834507</v>
      </c>
      <c r="M200" s="95"/>
      <c r="N200" s="95">
        <v>0.64380600479220484</v>
      </c>
      <c r="O200" s="95">
        <v>0.62870332093151438</v>
      </c>
      <c r="P200" s="95">
        <v>0.66185628557606202</v>
      </c>
      <c r="Q200" s="95"/>
      <c r="R200" s="95">
        <v>0.57324871786130005</v>
      </c>
      <c r="S200" s="95">
        <v>0.72215527629540366</v>
      </c>
      <c r="T200" s="95">
        <v>0.37917456613679451</v>
      </c>
    </row>
    <row r="201" spans="1:22" ht="24" customHeight="1" x14ac:dyDescent="0.3">
      <c r="A201" s="49" t="s">
        <v>26</v>
      </c>
      <c r="B201" s="95">
        <v>0.36142852155026589</v>
      </c>
      <c r="C201" s="95">
        <v>0.27332488103094932</v>
      </c>
      <c r="D201" s="95">
        <v>0.47112055334365854</v>
      </c>
      <c r="E201" s="95"/>
      <c r="F201" s="95">
        <v>0.361589814482287</v>
      </c>
      <c r="G201" s="95">
        <v>0.28276208345445414</v>
      </c>
      <c r="H201" s="95">
        <v>0.46130189646335212</v>
      </c>
      <c r="I201" s="95"/>
      <c r="J201" s="95">
        <v>0.26444380569129061</v>
      </c>
      <c r="K201" s="95">
        <v>0.31879033873651019</v>
      </c>
      <c r="L201" s="95">
        <v>0.19801769383909468</v>
      </c>
      <c r="M201" s="95"/>
      <c r="N201" s="95">
        <v>0.41357385012871428</v>
      </c>
      <c r="O201" s="95">
        <v>0.17396996003858342</v>
      </c>
      <c r="P201" s="95">
        <v>0.69994132844746837</v>
      </c>
      <c r="Q201" s="95"/>
      <c r="R201" s="95">
        <v>0.40570618689758964</v>
      </c>
      <c r="S201" s="95">
        <v>0.31847133757961787</v>
      </c>
      <c r="T201" s="95">
        <v>0.51940184651282795</v>
      </c>
    </row>
    <row r="202" spans="1:22" ht="24" customHeight="1" x14ac:dyDescent="0.3">
      <c r="A202" s="49" t="s">
        <v>27</v>
      </c>
      <c r="B202" s="95">
        <v>7.9059178201598135</v>
      </c>
      <c r="C202" s="95">
        <v>8.6573865017888778</v>
      </c>
      <c r="D202" s="95">
        <v>6.9703137289881045</v>
      </c>
      <c r="E202" s="95"/>
      <c r="F202" s="95">
        <v>7.6268393114542796</v>
      </c>
      <c r="G202" s="95">
        <v>8.1754358147688144</v>
      </c>
      <c r="H202" s="95">
        <v>6.9328995164129879</v>
      </c>
      <c r="I202" s="95"/>
      <c r="J202" s="95">
        <v>7.5802433649516141</v>
      </c>
      <c r="K202" s="95">
        <v>7.4384412371852378</v>
      </c>
      <c r="L202" s="95">
        <v>7.7535637861834745</v>
      </c>
      <c r="M202" s="95"/>
      <c r="N202" s="95">
        <v>8.1537819499866373</v>
      </c>
      <c r="O202" s="95">
        <v>9.2548573790822655</v>
      </c>
      <c r="P202" s="95">
        <v>6.8378091836419586</v>
      </c>
      <c r="Q202" s="95"/>
      <c r="R202" s="95">
        <v>8.255853030133304</v>
      </c>
      <c r="S202" s="95">
        <v>9.7357548631433986</v>
      </c>
      <c r="T202" s="95">
        <v>6.3270548905666306</v>
      </c>
    </row>
    <row r="203" spans="1:22" ht="24" customHeight="1" x14ac:dyDescent="0.3">
      <c r="A203" s="49" t="s">
        <v>28</v>
      </c>
      <c r="B203" s="95">
        <v>3.2925873442227425</v>
      </c>
      <c r="C203" s="95">
        <v>2.0932474208899232</v>
      </c>
      <c r="D203" s="95">
        <v>4.785806378372242</v>
      </c>
      <c r="E203" s="95"/>
      <c r="F203" s="95">
        <v>3.9873271379305257</v>
      </c>
      <c r="G203" s="95">
        <v>2.4576517533891811</v>
      </c>
      <c r="H203" s="95">
        <v>5.9222695161901369</v>
      </c>
      <c r="I203" s="95"/>
      <c r="J203" s="95">
        <v>3.1239819871610615</v>
      </c>
      <c r="K203" s="95">
        <v>1.5948227055370225</v>
      </c>
      <c r="L203" s="95">
        <v>4.9930267962653438</v>
      </c>
      <c r="M203" s="95"/>
      <c r="N203" s="95">
        <v>2.6910434533885392</v>
      </c>
      <c r="O203" s="95">
        <v>2.1384525285930827</v>
      </c>
      <c r="P203" s="95">
        <v>3.3514837726837601</v>
      </c>
      <c r="Q203" s="95"/>
      <c r="R203" s="95">
        <v>3.4010159701150879</v>
      </c>
      <c r="S203" s="95">
        <v>2.1845412291272166</v>
      </c>
      <c r="T203" s="95">
        <v>4.9864820901717506</v>
      </c>
    </row>
    <row r="204" spans="1:22" ht="24" customHeight="1" x14ac:dyDescent="0.3">
      <c r="A204" s="49" t="s">
        <v>29</v>
      </c>
      <c r="B204" s="95">
        <v>1.5243326153723904</v>
      </c>
      <c r="C204" s="95">
        <v>0.80564625377748444</v>
      </c>
      <c r="D204" s="95">
        <v>2.4191216020801742</v>
      </c>
      <c r="E204" s="95"/>
      <c r="F204" s="95">
        <v>1.6834834628005255</v>
      </c>
      <c r="G204" s="95">
        <v>0.97249015617980505</v>
      </c>
      <c r="H204" s="95">
        <v>2.5828449178793482</v>
      </c>
      <c r="I204" s="95"/>
      <c r="J204" s="95">
        <v>1.2628149851489892</v>
      </c>
      <c r="K204" s="95">
        <v>1.2655802245468561</v>
      </c>
      <c r="L204" s="95">
        <v>1.2594351172669298</v>
      </c>
      <c r="M204" s="95"/>
      <c r="N204" s="95">
        <v>1.9145374490652387</v>
      </c>
      <c r="O204" s="95">
        <v>0.74066418630288</v>
      </c>
      <c r="P204" s="95">
        <v>3.3175160317443977</v>
      </c>
      <c r="Q204" s="95"/>
      <c r="R204" s="95">
        <v>1.2273464477574139</v>
      </c>
      <c r="S204" s="95">
        <v>0.25305560337407468</v>
      </c>
      <c r="T204" s="95">
        <v>2.497167408936404</v>
      </c>
    </row>
    <row r="205" spans="1:22" ht="24" customHeight="1" x14ac:dyDescent="0.3">
      <c r="A205" s="49" t="s">
        <v>30</v>
      </c>
      <c r="B205" s="95">
        <v>0.20611779776617428</v>
      </c>
      <c r="C205" s="95">
        <v>8.3365174198478581E-2</v>
      </c>
      <c r="D205" s="95">
        <v>0.35894899302373984</v>
      </c>
      <c r="E205" s="95"/>
      <c r="F205" s="95">
        <v>0.30845824990529791</v>
      </c>
      <c r="G205" s="95">
        <v>4.8448332056059126E-2</v>
      </c>
      <c r="H205" s="95">
        <v>0.63735431105564599</v>
      </c>
      <c r="I205" s="95"/>
      <c r="J205" s="95">
        <v>0.16719363801858772</v>
      </c>
      <c r="K205" s="95">
        <v>9.2327256573961972E-2</v>
      </c>
      <c r="L205" s="95">
        <v>0.25870053549946237</v>
      </c>
      <c r="M205" s="95"/>
      <c r="N205" s="95">
        <v>0.16880565311376095</v>
      </c>
      <c r="O205" s="95">
        <v>0</v>
      </c>
      <c r="P205" s="95">
        <v>0.37055717388395387</v>
      </c>
      <c r="Q205" s="95"/>
      <c r="R205" s="95">
        <v>0.18312788268126493</v>
      </c>
      <c r="S205" s="95">
        <v>0.19194353589258048</v>
      </c>
      <c r="T205" s="95">
        <v>0.17163819118026497</v>
      </c>
    </row>
    <row r="206" spans="1:22" ht="24" customHeight="1" x14ac:dyDescent="0.3">
      <c r="A206" s="49" t="s">
        <v>31</v>
      </c>
      <c r="B206" s="95">
        <v>4.0428946547827884</v>
      </c>
      <c r="C206" s="95">
        <v>4.2336048490742986</v>
      </c>
      <c r="D206" s="95">
        <v>3.8054539704677959</v>
      </c>
      <c r="E206" s="95"/>
      <c r="F206" s="95">
        <v>5.3170921291490583</v>
      </c>
      <c r="G206" s="95">
        <v>5.3786457369872185</v>
      </c>
      <c r="H206" s="95">
        <v>5.2392307178035784</v>
      </c>
      <c r="I206" s="95"/>
      <c r="J206" s="95">
        <v>3.864137204177446</v>
      </c>
      <c r="K206" s="95">
        <v>3.8603245390169758</v>
      </c>
      <c r="L206" s="95">
        <v>3.8687973086627423</v>
      </c>
      <c r="M206" s="95"/>
      <c r="N206" s="95">
        <v>3.7531123542292848</v>
      </c>
      <c r="O206" s="95">
        <v>4.7169973818382251</v>
      </c>
      <c r="P206" s="95">
        <v>2.601105495568754</v>
      </c>
      <c r="Q206" s="95"/>
      <c r="R206" s="95">
        <v>3.2641571003453129</v>
      </c>
      <c r="S206" s="95">
        <v>3.0005164400068858</v>
      </c>
      <c r="T206" s="95">
        <v>3.6077674695145889</v>
      </c>
    </row>
    <row r="207" spans="1:22" ht="24" customHeight="1" x14ac:dyDescent="0.3">
      <c r="A207" s="49" t="s">
        <v>32</v>
      </c>
      <c r="B207" s="95">
        <v>0.3418039882349117</v>
      </c>
      <c r="C207" s="95">
        <v>6.8602591267498E-2</v>
      </c>
      <c r="D207" s="95">
        <v>0.68194902816181902</v>
      </c>
      <c r="E207" s="95"/>
      <c r="F207" s="95">
        <v>0.54607441370794363</v>
      </c>
      <c r="G207" s="95">
        <v>0.12156126952247563</v>
      </c>
      <c r="H207" s="95">
        <v>1.0830566264791746</v>
      </c>
      <c r="I207" s="95"/>
      <c r="J207" s="95">
        <v>0.26252754622975949</v>
      </c>
      <c r="K207" s="95">
        <v>9.4940292137375981E-2</v>
      </c>
      <c r="L207" s="95">
        <v>0.46736434191055132</v>
      </c>
      <c r="M207" s="95"/>
      <c r="N207" s="95">
        <v>0.29072084702925494</v>
      </c>
      <c r="O207" s="95">
        <v>5.9425382389417122E-2</v>
      </c>
      <c r="P207" s="95">
        <v>0.5671583411390515</v>
      </c>
      <c r="Q207" s="95"/>
      <c r="R207" s="95">
        <v>0.27323069729837668</v>
      </c>
      <c r="S207" s="95">
        <v>0</v>
      </c>
      <c r="T207" s="95">
        <v>0.62934003432763819</v>
      </c>
    </row>
    <row r="208" spans="1:22" ht="18.75" x14ac:dyDescent="0.3">
      <c r="A208" s="49" t="s">
        <v>33</v>
      </c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</row>
    <row r="209" spans="1:22" ht="24" customHeight="1" x14ac:dyDescent="0.3">
      <c r="A209" s="49" t="s">
        <v>34</v>
      </c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</row>
    <row r="210" spans="1:22" ht="24" customHeight="1" x14ac:dyDescent="0.3">
      <c r="A210" s="49" t="s">
        <v>35</v>
      </c>
      <c r="B210" s="95">
        <v>0</v>
      </c>
      <c r="C210" s="95">
        <v>0</v>
      </c>
      <c r="D210" s="95">
        <v>0</v>
      </c>
      <c r="E210" s="95">
        <v>0</v>
      </c>
      <c r="F210" s="95">
        <v>0</v>
      </c>
      <c r="G210" s="95">
        <v>0</v>
      </c>
      <c r="H210" s="95">
        <v>0</v>
      </c>
      <c r="I210" s="95">
        <v>0</v>
      </c>
      <c r="J210" s="95">
        <v>0</v>
      </c>
      <c r="K210" s="95">
        <v>0</v>
      </c>
      <c r="L210" s="95">
        <v>0</v>
      </c>
      <c r="M210" s="95">
        <v>0</v>
      </c>
      <c r="N210" s="95">
        <v>0</v>
      </c>
      <c r="O210" s="95">
        <v>0</v>
      </c>
      <c r="P210" s="95">
        <v>0</v>
      </c>
      <c r="Q210" s="95">
        <v>0</v>
      </c>
      <c r="R210" s="95">
        <v>0</v>
      </c>
      <c r="S210" s="95">
        <v>0</v>
      </c>
      <c r="T210" s="95">
        <v>0</v>
      </c>
    </row>
    <row r="211" spans="1:22" ht="24" customHeight="1" x14ac:dyDescent="0.3">
      <c r="A211" s="55" t="s">
        <v>36</v>
      </c>
      <c r="B211" s="107">
        <v>0</v>
      </c>
      <c r="C211" s="107">
        <v>0</v>
      </c>
      <c r="D211" s="107">
        <v>0</v>
      </c>
      <c r="E211" s="107">
        <v>0</v>
      </c>
      <c r="F211" s="107">
        <v>0</v>
      </c>
      <c r="G211" s="107">
        <v>0</v>
      </c>
      <c r="H211" s="107">
        <v>0</v>
      </c>
      <c r="I211" s="107">
        <v>0</v>
      </c>
      <c r="J211" s="107">
        <v>0</v>
      </c>
      <c r="K211" s="107">
        <v>0</v>
      </c>
      <c r="L211" s="107">
        <v>0</v>
      </c>
      <c r="M211" s="107">
        <v>0</v>
      </c>
      <c r="N211" s="107">
        <v>0</v>
      </c>
      <c r="O211" s="107">
        <v>0</v>
      </c>
      <c r="P211" s="107">
        <v>0</v>
      </c>
      <c r="Q211" s="107">
        <v>0</v>
      </c>
      <c r="R211" s="107">
        <v>0</v>
      </c>
      <c r="S211" s="107">
        <v>0</v>
      </c>
      <c r="T211" s="107">
        <v>0</v>
      </c>
    </row>
    <row r="212" spans="1:22" s="49" customFormat="1" ht="18.75" x14ac:dyDescent="0.3">
      <c r="A212" s="95" t="s">
        <v>41</v>
      </c>
      <c r="B212" s="103" t="s">
        <v>42</v>
      </c>
      <c r="C212" s="95"/>
      <c r="D212" s="120"/>
      <c r="E212" s="121"/>
      <c r="F212" s="122"/>
      <c r="G212" s="122"/>
      <c r="H212" s="122"/>
      <c r="I212" s="121"/>
      <c r="K212" s="122"/>
      <c r="M212" s="121"/>
      <c r="N212" s="120"/>
      <c r="P212" s="122"/>
      <c r="Q212" s="121"/>
      <c r="R212" s="123"/>
      <c r="S212" s="123"/>
      <c r="T212" s="123"/>
      <c r="U212" s="16"/>
      <c r="V212" s="124"/>
    </row>
    <row r="213" spans="1:22" s="3" customFormat="1" ht="26.25" x14ac:dyDescent="0.4">
      <c r="B213" s="58"/>
      <c r="C213" s="58"/>
      <c r="D213" s="60"/>
      <c r="E213" s="61"/>
      <c r="F213" s="62"/>
      <c r="H213" s="62"/>
      <c r="I213" s="61"/>
      <c r="J213" s="62"/>
      <c r="K213" s="62"/>
      <c r="L213" s="62"/>
      <c r="M213" s="61"/>
      <c r="N213" s="63"/>
      <c r="O213" s="63"/>
      <c r="P213" s="63"/>
      <c r="Q213" s="61"/>
      <c r="R213" s="64"/>
      <c r="S213" s="64"/>
      <c r="T213" s="64"/>
      <c r="U213" s="4"/>
      <c r="V213" s="5">
        <v>37</v>
      </c>
    </row>
    <row r="214" spans="1:22" ht="27" customHeight="1" x14ac:dyDescent="0.3">
      <c r="A214" s="125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</row>
  </sheetData>
  <mergeCells count="44">
    <mergeCell ref="B185:T185"/>
    <mergeCell ref="B147:T147"/>
    <mergeCell ref="A183:A184"/>
    <mergeCell ref="B183:D183"/>
    <mergeCell ref="F183:H183"/>
    <mergeCell ref="J183:L183"/>
    <mergeCell ref="N183:P183"/>
    <mergeCell ref="R183:T183"/>
    <mergeCell ref="B113:T113"/>
    <mergeCell ref="D141:I141"/>
    <mergeCell ref="L141:Q141"/>
    <mergeCell ref="A145:A146"/>
    <mergeCell ref="B145:D145"/>
    <mergeCell ref="F145:H145"/>
    <mergeCell ref="J145:L145"/>
    <mergeCell ref="N145:P145"/>
    <mergeCell ref="R145:T145"/>
    <mergeCell ref="B77:T77"/>
    <mergeCell ref="A111:A112"/>
    <mergeCell ref="B111:D111"/>
    <mergeCell ref="F111:H111"/>
    <mergeCell ref="J111:L111"/>
    <mergeCell ref="N111:P111"/>
    <mergeCell ref="R111:T111"/>
    <mergeCell ref="B43:T43"/>
    <mergeCell ref="A75:A76"/>
    <mergeCell ref="B75:D75"/>
    <mergeCell ref="F75:H75"/>
    <mergeCell ref="J75:L75"/>
    <mergeCell ref="N75:P75"/>
    <mergeCell ref="R75:T75"/>
    <mergeCell ref="B6:T6"/>
    <mergeCell ref="A41:A42"/>
    <mergeCell ref="B41:D41"/>
    <mergeCell ref="F41:H41"/>
    <mergeCell ref="J41:L41"/>
    <mergeCell ref="N41:P41"/>
    <mergeCell ref="R41:T41"/>
    <mergeCell ref="A4:A5"/>
    <mergeCell ref="B4:D4"/>
    <mergeCell ref="F4:H4"/>
    <mergeCell ref="J4:L4"/>
    <mergeCell ref="N4:P4"/>
    <mergeCell ref="R4:T4"/>
  </mergeCells>
  <pageMargins left="0.51181102362204722" right="0.19685039370078741" top="0.31496062992125984" bottom="0.31496062992125984" header="0.31496062992125984" footer="0.31496062992125984"/>
  <pageSetup paperSize="9" scale="70" firstPageNumber="23" orientation="landscape" useFirstPageNumber="1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tab4</vt:lpstr>
      <vt:lpstr>'tab4'!Print_Area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2020-01-29T07:31:29Z</dcterms:created>
  <dcterms:modified xsi:type="dcterms:W3CDTF">2020-01-29T07:31:32Z</dcterms:modified>
</cp:coreProperties>
</file>