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5.สถิติสขภาพ\"/>
    </mc:Choice>
  </mc:AlternateContent>
  <bookViews>
    <workbookView xWindow="120" yWindow="45" windowWidth="11715" windowHeight="5625"/>
  </bookViews>
  <sheets>
    <sheet name="T-5.3" sheetId="16" r:id="rId1"/>
  </sheets>
  <definedNames>
    <definedName name="_xlnm.Print_Area" localSheetId="0">'T-5.3'!$A$1:$T$28</definedName>
  </definedNames>
  <calcPr calcId="152511"/>
</workbook>
</file>

<file path=xl/calcChain.xml><?xml version="1.0" encoding="utf-8"?>
<calcChain xmlns="http://schemas.openxmlformats.org/spreadsheetml/2006/main">
  <c r="P10" i="16" l="1"/>
  <c r="O10" i="16"/>
  <c r="N10" i="16"/>
  <c r="M10" i="16"/>
  <c r="L10" i="16"/>
  <c r="K10" i="16"/>
  <c r="F10" i="16"/>
  <c r="G10" i="16"/>
  <c r="I10" i="16"/>
  <c r="J10" i="16"/>
  <c r="E23" i="16"/>
  <c r="E22" i="16"/>
  <c r="E21" i="16"/>
  <c r="E20" i="16"/>
  <c r="E19" i="16"/>
  <c r="E18" i="16"/>
  <c r="E17" i="16"/>
  <c r="E16" i="16"/>
  <c r="E15" i="16"/>
  <c r="E14" i="16"/>
  <c r="E10" i="16" s="1"/>
  <c r="H23" i="16"/>
  <c r="H22" i="16"/>
  <c r="H21" i="16"/>
  <c r="H20" i="16"/>
  <c r="H18" i="16"/>
  <c r="H17" i="16"/>
  <c r="H16" i="16"/>
  <c r="H15" i="16"/>
  <c r="H14" i="16"/>
  <c r="H11" i="16"/>
  <c r="H10" i="16" s="1"/>
</calcChain>
</file>

<file path=xl/sharedStrings.xml><?xml version="1.0" encoding="utf-8"?>
<sst xmlns="http://schemas.openxmlformats.org/spreadsheetml/2006/main" count="88" uniqueCount="50">
  <si>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</si>
  <si>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</si>
  <si>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</si>
  <si>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</si>
  <si>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</si>
  <si>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</si>
  <si>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</si>
  <si>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</si>
  <si>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</si>
  <si>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</si>
  <si>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</si>
  <si>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</si>
  <si>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</si>
  <si>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</si>
  <si>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</si>
  <si>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</si>
  <si>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</si>
  <si>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</si>
  <si>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</si>
  <si>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</si>
  <si>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</si>
  <si>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</si>
  <si>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</si>
  <si>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</si>
  <si>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</si>
  <si>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</si>
  <si>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</si>
  <si>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</si>
  <si>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</si>
  <si>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</si>
  <si>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</si>
  <si>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</si>
  <si>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</si>
  <si>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</si>
  <si>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</si>
  <si>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</si>
  <si>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</si>
  <si>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</si>
  <si>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</si>
  <si>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</si>
  <si>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</si>
  <si>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</si>
  <si>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 xml:space="preserve">        ที่มา:   </t>
  </si>
  <si>
    <t>การตาย จำแนกตามสาเหตุที่สำคัญ และเพศ พ.ศ. 2561 - 2562</t>
  </si>
  <si>
    <t>2562 (2019)</t>
  </si>
  <si>
    <t>2561 (2018)</t>
  </si>
  <si>
    <t>Deaths by Leading Causes of Death and Sex: 2018 -2019</t>
  </si>
  <si>
    <t>สำนักงานสาธารณสุขจังหวัดนราธิวาส</t>
  </si>
  <si>
    <t xml:space="preserve"> Source:  Narathiwat Provincial Health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</si>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</sst>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2190750</xdr:colOff>
      <xdr:row>0</xdr:row>
      <xdr:rowOff>0</xdr:rowOff>
    </xdr:from>
    <xdr:to>
      <xdr:col>19</xdr:col>
      <xdr:colOff>266700</xdr:colOff>
      <xdr:row>3</xdr:row>
      <xdr:rowOff>47626</xdr:rowOff>
    </xdr:to>
    <xdr:grpSp>
      <xdr:nvGrpSpPr>
        <xdr:cNvPr id="6" name="Group 5"/>
        <xdr:cNvGrpSpPr/>
      </xdr:nvGrpSpPr>
      <xdr:grpSpPr>
        <a:xfrm>
          <a:off x="9467850" y="0"/>
          <a:ext cx="457200" cy="600076"/>
          <a:chOff x="9925050" y="1885951"/>
          <a:chExt cx="457200" cy="600076"/>
        </a:xfrm>
      </xdr:grpSpPr>
      <xdr:sp macro="" textlink="">
        <xdr:nvSpPr>
          <xdr:cNvPr id="7" name="Chevron 6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"/>
  <sheetViews>
    <sheetView showGridLines="0" tabSelected="1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28</v>
      </c>
      <c r="C2" s="2">
        <v>5.3</v>
      </c>
      <c r="D2" s="1" t="s">
        <v>46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3" customFormat="1" ht="6" customHeight="1" x14ac:dyDescent="0.3">
      <c r="A3" s="21"/>
      <c r="B3" s="21"/>
      <c r="C3" s="2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9" s="7" customFormat="1" ht="15.75" x14ac:dyDescent="0.25">
      <c r="A4" s="40" t="s">
        <v>23</v>
      </c>
      <c r="B4" s="40"/>
      <c r="C4" s="40"/>
      <c r="D4" s="45"/>
      <c r="E4" s="50" t="s">
        <v>29</v>
      </c>
      <c r="F4" s="51"/>
      <c r="G4" s="51"/>
      <c r="H4" s="51"/>
      <c r="I4" s="51"/>
      <c r="J4" s="52"/>
      <c r="K4" s="50" t="s">
        <v>31</v>
      </c>
      <c r="L4" s="51"/>
      <c r="M4" s="51"/>
      <c r="N4" s="51"/>
      <c r="O4" s="51"/>
      <c r="P4" s="52"/>
      <c r="Q4" s="39" t="s">
        <v>41</v>
      </c>
      <c r="R4" s="40"/>
    </row>
    <row r="5" spans="1:19" s="7" customFormat="1" ht="15.75" x14ac:dyDescent="0.25">
      <c r="A5" s="42"/>
      <c r="B5" s="42"/>
      <c r="C5" s="42"/>
      <c r="D5" s="46"/>
      <c r="E5" s="43" t="s">
        <v>30</v>
      </c>
      <c r="F5" s="44"/>
      <c r="G5" s="44"/>
      <c r="H5" s="44"/>
      <c r="I5" s="44"/>
      <c r="J5" s="47"/>
      <c r="K5" s="43" t="s">
        <v>22</v>
      </c>
      <c r="L5" s="44"/>
      <c r="M5" s="44"/>
      <c r="N5" s="44"/>
      <c r="O5" s="44"/>
      <c r="P5" s="47"/>
      <c r="Q5" s="41"/>
      <c r="R5" s="42"/>
    </row>
    <row r="6" spans="1:19" s="7" customFormat="1" ht="15.75" x14ac:dyDescent="0.25">
      <c r="A6" s="42"/>
      <c r="B6" s="42"/>
      <c r="C6" s="42"/>
      <c r="D6" s="46"/>
      <c r="E6" s="55" t="s">
        <v>45</v>
      </c>
      <c r="F6" s="56"/>
      <c r="G6" s="57"/>
      <c r="H6" s="55" t="s">
        <v>44</v>
      </c>
      <c r="I6" s="56"/>
      <c r="J6" s="57"/>
      <c r="K6" s="55" t="s">
        <v>45</v>
      </c>
      <c r="L6" s="56"/>
      <c r="M6" s="57"/>
      <c r="N6" s="55" t="s">
        <v>44</v>
      </c>
      <c r="O6" s="56"/>
      <c r="P6" s="57"/>
      <c r="Q6" s="41"/>
      <c r="R6" s="42"/>
    </row>
    <row r="7" spans="1:19" s="7" customFormat="1" ht="15.75" x14ac:dyDescent="0.25">
      <c r="A7" s="42"/>
      <c r="B7" s="42"/>
      <c r="C7" s="42"/>
      <c r="D7" s="46"/>
      <c r="E7" s="10" t="s">
        <v>1</v>
      </c>
      <c r="F7" s="10" t="s">
        <v>5</v>
      </c>
      <c r="G7" s="10" t="s">
        <v>6</v>
      </c>
      <c r="H7" s="10" t="s">
        <v>1</v>
      </c>
      <c r="I7" s="10" t="s">
        <v>5</v>
      </c>
      <c r="J7" s="10" t="s">
        <v>6</v>
      </c>
      <c r="K7" s="10" t="s">
        <v>1</v>
      </c>
      <c r="L7" s="10" t="s">
        <v>5</v>
      </c>
      <c r="M7" s="10" t="s">
        <v>6</v>
      </c>
      <c r="N7" s="10" t="s">
        <v>1</v>
      </c>
      <c r="O7" s="10" t="s">
        <v>5</v>
      </c>
      <c r="P7" s="10" t="s">
        <v>6</v>
      </c>
      <c r="Q7" s="41"/>
      <c r="R7" s="42"/>
    </row>
    <row r="8" spans="1:19" s="7" customFormat="1" ht="15.75" x14ac:dyDescent="0.25">
      <c r="A8" s="44"/>
      <c r="B8" s="44"/>
      <c r="C8" s="44"/>
      <c r="D8" s="47"/>
      <c r="E8" s="13" t="s">
        <v>2</v>
      </c>
      <c r="F8" s="13" t="s">
        <v>7</v>
      </c>
      <c r="G8" s="13" t="s">
        <v>20</v>
      </c>
      <c r="H8" s="13" t="s">
        <v>2</v>
      </c>
      <c r="I8" s="13" t="s">
        <v>7</v>
      </c>
      <c r="J8" s="13" t="s">
        <v>20</v>
      </c>
      <c r="K8" s="13" t="s">
        <v>2</v>
      </c>
      <c r="L8" s="13" t="s">
        <v>7</v>
      </c>
      <c r="M8" s="13" t="s">
        <v>20</v>
      </c>
      <c r="N8" s="13" t="s">
        <v>2</v>
      </c>
      <c r="O8" s="13" t="s">
        <v>7</v>
      </c>
      <c r="P8" s="13" t="s">
        <v>20</v>
      </c>
      <c r="Q8" s="43"/>
      <c r="R8" s="44"/>
    </row>
    <row r="9" spans="1:19" s="7" customFormat="1" ht="3" customHeight="1" x14ac:dyDescent="0.25">
      <c r="A9" s="8"/>
      <c r="B9" s="8"/>
      <c r="C9" s="8"/>
      <c r="D9" s="9"/>
      <c r="E9" s="20"/>
      <c r="F9" s="20"/>
      <c r="G9" s="20"/>
      <c r="H9" s="20"/>
      <c r="I9" s="20"/>
      <c r="J9" s="20"/>
      <c r="K9" s="20"/>
      <c r="L9" s="20"/>
      <c r="M9" s="20"/>
      <c r="N9" s="20"/>
      <c r="O9" s="25"/>
      <c r="P9" s="25"/>
      <c r="Q9" s="24"/>
      <c r="R9" s="8"/>
    </row>
    <row r="10" spans="1:19" s="7" customFormat="1" ht="24.75" customHeight="1" x14ac:dyDescent="0.25">
      <c r="A10" s="53" t="s">
        <v>21</v>
      </c>
      <c r="B10" s="53"/>
      <c r="C10" s="53"/>
      <c r="D10" s="54"/>
      <c r="E10" s="34">
        <f>SUM(E11,E14,E15,E16,E17,E18,E19,E20,E21,E22,E23,E24)</f>
        <v>1278</v>
      </c>
      <c r="F10" s="34">
        <f t="shared" ref="F10:J10" si="0">SUM(F11,F14,F15,F16,F17,F18,F19,F20,F21,F22,F23,F24)</f>
        <v>783</v>
      </c>
      <c r="G10" s="34">
        <f t="shared" si="0"/>
        <v>495</v>
      </c>
      <c r="H10" s="34">
        <f t="shared" si="0"/>
        <v>1996</v>
      </c>
      <c r="I10" s="34">
        <f t="shared" si="0"/>
        <v>1126</v>
      </c>
      <c r="J10" s="34">
        <f t="shared" si="0"/>
        <v>870</v>
      </c>
      <c r="K10" s="35">
        <f>SUM(K11,K14,K15,K16,K17,K18,K19,K20,K21,K22,K23,K24)</f>
        <v>160.13</v>
      </c>
      <c r="L10" s="35">
        <f t="shared" ref="L10" si="1">SUM(L11,L14,L15,L16,L17,L18,L19,L20,L21,L22,L23,L24)</f>
        <v>198.42999999999998</v>
      </c>
      <c r="M10" s="35">
        <f t="shared" ref="M10" si="2">SUM(M11,M14,M15,M16,M17,M18,M19,M20,M21,M22,M23,M24)</f>
        <v>122.68999999999998</v>
      </c>
      <c r="N10" s="35">
        <f t="shared" ref="N10" si="3">SUM(N11,N14,N15,N16,N17,N18,N19,N20,N21,N22,N23,N24)</f>
        <v>248.19000000000003</v>
      </c>
      <c r="O10" s="35">
        <f t="shared" ref="O10" si="4">SUM(O11,O14,O15,O16,O17,O18,O19,O20,O21,O22,O23,O24)</f>
        <v>140.03</v>
      </c>
      <c r="P10" s="35">
        <f t="shared" ref="P10" si="5">SUM(P11,P14,P15,P16,P17,P18,P19,P20,P21,P22,P23,P24)</f>
        <v>108.19999999999999</v>
      </c>
      <c r="Q10" s="36"/>
      <c r="R10" s="33" t="s">
        <v>2</v>
      </c>
      <c r="S10" s="11"/>
    </row>
    <row r="11" spans="1:19" s="7" customFormat="1" ht="21" customHeight="1" x14ac:dyDescent="0.25">
      <c r="A11" s="48" t="s">
        <v>26</v>
      </c>
      <c r="B11" s="48"/>
      <c r="C11" s="48"/>
      <c r="D11" s="49"/>
      <c r="E11" s="30">
        <v>300</v>
      </c>
      <c r="F11" s="30">
        <v>157</v>
      </c>
      <c r="G11" s="30">
        <v>143</v>
      </c>
      <c r="H11" s="30">
        <f>SUM(I11:J11)</f>
        <v>319</v>
      </c>
      <c r="I11" s="30">
        <v>161</v>
      </c>
      <c r="J11" s="30">
        <v>158</v>
      </c>
      <c r="K11" s="31">
        <v>37.590000000000003</v>
      </c>
      <c r="L11" s="31">
        <v>39.79</v>
      </c>
      <c r="M11" s="31">
        <v>35.44</v>
      </c>
      <c r="N11" s="31">
        <v>39.67</v>
      </c>
      <c r="O11" s="32">
        <v>20.02</v>
      </c>
      <c r="P11" s="32">
        <v>19.649999999999999</v>
      </c>
      <c r="Q11" s="36"/>
      <c r="R11" s="29" t="s">
        <v>13</v>
      </c>
      <c r="S11" s="11"/>
    </row>
    <row r="12" spans="1:19" s="7" customFormat="1" ht="21" customHeight="1" x14ac:dyDescent="0.25">
      <c r="C12" s="29"/>
      <c r="D12" s="29"/>
      <c r="E12" s="30"/>
      <c r="F12" s="30"/>
      <c r="G12" s="30"/>
      <c r="H12" s="30"/>
      <c r="I12" s="30"/>
      <c r="J12" s="30"/>
      <c r="K12" s="31"/>
      <c r="L12" s="31"/>
      <c r="M12" s="31"/>
      <c r="N12" s="31"/>
      <c r="O12" s="32"/>
      <c r="P12" s="32"/>
      <c r="Q12" s="15"/>
      <c r="R12" s="29" t="s">
        <v>38</v>
      </c>
      <c r="S12" s="11"/>
    </row>
    <row r="13" spans="1:19" s="7" customFormat="1" ht="21" customHeight="1" x14ac:dyDescent="0.25">
      <c r="A13" s="29" t="s">
        <v>32</v>
      </c>
      <c r="B13" s="29"/>
      <c r="C13" s="29"/>
      <c r="D13" s="29"/>
      <c r="E13" s="30"/>
      <c r="F13" s="30"/>
      <c r="G13" s="30"/>
      <c r="H13" s="30"/>
      <c r="I13" s="30"/>
      <c r="J13" s="30"/>
      <c r="K13" s="31"/>
      <c r="L13" s="31"/>
      <c r="M13" s="31"/>
      <c r="N13" s="31"/>
      <c r="O13" s="32"/>
      <c r="P13" s="32"/>
      <c r="Q13" s="15"/>
      <c r="R13" s="29" t="s">
        <v>39</v>
      </c>
      <c r="S13" s="11"/>
    </row>
    <row r="14" spans="1:19" s="7" customFormat="1" ht="21" customHeight="1" x14ac:dyDescent="0.25">
      <c r="A14" s="29"/>
      <c r="B14" s="29" t="s">
        <v>33</v>
      </c>
      <c r="C14" s="29"/>
      <c r="D14" s="29"/>
      <c r="E14" s="37">
        <f t="shared" ref="E14:E23" si="6">SUM(F14:G14)</f>
        <v>135</v>
      </c>
      <c r="F14" s="30">
        <v>101</v>
      </c>
      <c r="G14" s="30">
        <v>34</v>
      </c>
      <c r="H14" s="37">
        <f t="shared" ref="H14:H23" si="7">SUM(I14:J14)</f>
        <v>274</v>
      </c>
      <c r="I14" s="30">
        <v>203</v>
      </c>
      <c r="J14" s="30">
        <v>71</v>
      </c>
      <c r="K14" s="31">
        <v>16.920000000000002</v>
      </c>
      <c r="L14" s="31">
        <v>25.59</v>
      </c>
      <c r="M14" s="31">
        <v>8.43</v>
      </c>
      <c r="N14" s="31">
        <v>34.07</v>
      </c>
      <c r="O14" s="32">
        <v>25.24</v>
      </c>
      <c r="P14" s="32">
        <v>8.83</v>
      </c>
      <c r="Q14" s="15"/>
      <c r="R14" s="29" t="s">
        <v>40</v>
      </c>
      <c r="S14" s="11"/>
    </row>
    <row r="15" spans="1:19" s="7" customFormat="1" ht="21" customHeight="1" x14ac:dyDescent="0.25">
      <c r="A15" s="29" t="s">
        <v>8</v>
      </c>
      <c r="B15" s="29"/>
      <c r="C15" s="29"/>
      <c r="D15" s="29"/>
      <c r="E15" s="30">
        <f t="shared" si="6"/>
        <v>220</v>
      </c>
      <c r="F15" s="38">
        <v>134</v>
      </c>
      <c r="G15" s="38">
        <v>86</v>
      </c>
      <c r="H15" s="30">
        <f t="shared" si="7"/>
        <v>682</v>
      </c>
      <c r="I15" s="38">
        <v>335</v>
      </c>
      <c r="J15" s="38">
        <v>347</v>
      </c>
      <c r="K15" s="31">
        <v>27.57</v>
      </c>
      <c r="L15" s="31">
        <v>33.96</v>
      </c>
      <c r="M15" s="31">
        <v>21.32</v>
      </c>
      <c r="N15" s="31">
        <v>84.81</v>
      </c>
      <c r="O15" s="32">
        <v>41.66</v>
      </c>
      <c r="P15" s="32">
        <v>43.15</v>
      </c>
      <c r="Q15" s="15"/>
      <c r="R15" s="29" t="s">
        <v>14</v>
      </c>
      <c r="S15" s="11"/>
    </row>
    <row r="16" spans="1:19" s="7" customFormat="1" ht="21" customHeight="1" x14ac:dyDescent="0.25">
      <c r="A16" s="29" t="s">
        <v>9</v>
      </c>
      <c r="B16" s="29"/>
      <c r="C16" s="29"/>
      <c r="D16" s="29"/>
      <c r="E16" s="30">
        <f t="shared" si="6"/>
        <v>182</v>
      </c>
      <c r="F16" s="38">
        <v>128</v>
      </c>
      <c r="G16" s="38">
        <v>54</v>
      </c>
      <c r="H16" s="30">
        <f t="shared" si="7"/>
        <v>259</v>
      </c>
      <c r="I16" s="38">
        <v>165</v>
      </c>
      <c r="J16" s="38">
        <v>94</v>
      </c>
      <c r="K16" s="31">
        <v>22.8</v>
      </c>
      <c r="L16" s="31">
        <v>32.44</v>
      </c>
      <c r="M16" s="31">
        <v>13.38</v>
      </c>
      <c r="N16" s="31">
        <v>32.21</v>
      </c>
      <c r="O16" s="32">
        <v>20.52</v>
      </c>
      <c r="P16" s="32">
        <v>11.69</v>
      </c>
      <c r="Q16" s="15"/>
      <c r="R16" s="29" t="s">
        <v>15</v>
      </c>
      <c r="S16" s="11"/>
    </row>
    <row r="17" spans="1:19" s="7" customFormat="1" ht="21" customHeight="1" x14ac:dyDescent="0.25">
      <c r="A17" s="29" t="s">
        <v>27</v>
      </c>
      <c r="B17" s="29"/>
      <c r="C17" s="29"/>
      <c r="D17" s="29"/>
      <c r="E17" s="30">
        <f t="shared" si="6"/>
        <v>16</v>
      </c>
      <c r="F17" s="38">
        <v>11</v>
      </c>
      <c r="G17" s="38">
        <v>5</v>
      </c>
      <c r="H17" s="30">
        <f t="shared" si="7"/>
        <v>24</v>
      </c>
      <c r="I17" s="38">
        <v>18</v>
      </c>
      <c r="J17" s="38">
        <v>6</v>
      </c>
      <c r="K17" s="31">
        <v>2</v>
      </c>
      <c r="L17" s="31">
        <v>2.79</v>
      </c>
      <c r="M17" s="31">
        <v>1.24</v>
      </c>
      <c r="N17" s="31">
        <v>2.98</v>
      </c>
      <c r="O17" s="32">
        <v>2.2400000000000002</v>
      </c>
      <c r="P17" s="32">
        <v>0.75</v>
      </c>
      <c r="Q17" s="15"/>
      <c r="R17" s="29" t="s">
        <v>16</v>
      </c>
      <c r="S17" s="11"/>
    </row>
    <row r="18" spans="1:19" s="7" customFormat="1" ht="21" customHeight="1" x14ac:dyDescent="0.25">
      <c r="A18" s="29" t="s">
        <v>10</v>
      </c>
      <c r="B18" s="29"/>
      <c r="C18" s="29"/>
      <c r="D18" s="29"/>
      <c r="E18" s="30">
        <f t="shared" si="6"/>
        <v>111</v>
      </c>
      <c r="F18" s="38">
        <v>58</v>
      </c>
      <c r="G18" s="38">
        <v>53</v>
      </c>
      <c r="H18" s="30">
        <f t="shared" si="7"/>
        <v>157</v>
      </c>
      <c r="I18" s="38">
        <v>84</v>
      </c>
      <c r="J18" s="38">
        <v>73</v>
      </c>
      <c r="K18" s="31">
        <v>13.91</v>
      </c>
      <c r="L18" s="31">
        <v>14.7</v>
      </c>
      <c r="M18" s="31">
        <v>13.14</v>
      </c>
      <c r="N18" s="31">
        <v>19.52</v>
      </c>
      <c r="O18" s="32">
        <v>10.45</v>
      </c>
      <c r="P18" s="32">
        <v>9.08</v>
      </c>
      <c r="Q18" s="15"/>
      <c r="R18" s="29" t="s">
        <v>17</v>
      </c>
      <c r="S18" s="11"/>
    </row>
    <row r="19" spans="1:19" s="7" customFormat="1" ht="21" customHeight="1" x14ac:dyDescent="0.25">
      <c r="A19" s="29" t="s">
        <v>11</v>
      </c>
      <c r="B19" s="29"/>
      <c r="C19" s="29"/>
      <c r="D19" s="29"/>
      <c r="E19" s="30">
        <f t="shared" si="6"/>
        <v>21</v>
      </c>
      <c r="F19" s="38">
        <v>15</v>
      </c>
      <c r="G19" s="38">
        <v>6</v>
      </c>
      <c r="H19" s="30" t="s">
        <v>49</v>
      </c>
      <c r="I19" s="30" t="s">
        <v>49</v>
      </c>
      <c r="J19" s="30" t="s">
        <v>49</v>
      </c>
      <c r="K19" s="31">
        <v>2.63</v>
      </c>
      <c r="L19" s="31">
        <v>3.8</v>
      </c>
      <c r="M19" s="31">
        <v>1.49</v>
      </c>
      <c r="N19" s="30" t="s">
        <v>49</v>
      </c>
      <c r="O19" s="30" t="s">
        <v>49</v>
      </c>
      <c r="P19" s="30" t="s">
        <v>49</v>
      </c>
      <c r="Q19" s="15"/>
      <c r="R19" s="29" t="s">
        <v>18</v>
      </c>
      <c r="S19" s="11"/>
    </row>
    <row r="20" spans="1:19" s="7" customFormat="1" ht="21" customHeight="1" x14ac:dyDescent="0.25">
      <c r="A20" s="29" t="s">
        <v>34</v>
      </c>
      <c r="B20" s="29"/>
      <c r="C20" s="29"/>
      <c r="D20" s="29"/>
      <c r="E20" s="30">
        <f t="shared" si="6"/>
        <v>59</v>
      </c>
      <c r="F20" s="38">
        <v>52</v>
      </c>
      <c r="G20" s="38">
        <v>7</v>
      </c>
      <c r="H20" s="30">
        <f t="shared" si="7"/>
        <v>33</v>
      </c>
      <c r="I20" s="38">
        <v>29</v>
      </c>
      <c r="J20" s="38">
        <v>4</v>
      </c>
      <c r="K20" s="31">
        <v>7.39</v>
      </c>
      <c r="L20" s="31">
        <v>13.18</v>
      </c>
      <c r="M20" s="31">
        <v>1.73</v>
      </c>
      <c r="N20" s="31">
        <v>4.0999999999999996</v>
      </c>
      <c r="O20" s="32">
        <v>3.61</v>
      </c>
      <c r="P20" s="32">
        <v>0.5</v>
      </c>
      <c r="Q20" s="15"/>
      <c r="R20" s="29" t="s">
        <v>35</v>
      </c>
      <c r="S20" s="11"/>
    </row>
    <row r="21" spans="1:19" s="7" customFormat="1" ht="21" customHeight="1" x14ac:dyDescent="0.25">
      <c r="A21" s="29" t="s">
        <v>36</v>
      </c>
      <c r="B21" s="29"/>
      <c r="C21" s="29"/>
      <c r="D21" s="29"/>
      <c r="E21" s="30">
        <f t="shared" si="6"/>
        <v>149</v>
      </c>
      <c r="F21" s="38">
        <v>64</v>
      </c>
      <c r="G21" s="38">
        <v>85</v>
      </c>
      <c r="H21" s="30">
        <f t="shared" si="7"/>
        <v>171</v>
      </c>
      <c r="I21" s="38">
        <v>73</v>
      </c>
      <c r="J21" s="38">
        <v>98</v>
      </c>
      <c r="K21" s="31">
        <v>18.670000000000002</v>
      </c>
      <c r="L21" s="31">
        <v>16.22</v>
      </c>
      <c r="M21" s="31">
        <v>21.07</v>
      </c>
      <c r="N21" s="31">
        <v>21.26</v>
      </c>
      <c r="O21" s="32">
        <v>9.08</v>
      </c>
      <c r="P21" s="32">
        <v>12.19</v>
      </c>
      <c r="Q21" s="15"/>
      <c r="R21" s="29" t="s">
        <v>37</v>
      </c>
      <c r="S21" s="11"/>
    </row>
    <row r="22" spans="1:19" s="7" customFormat="1" ht="21" customHeight="1" x14ac:dyDescent="0.25">
      <c r="A22" s="29" t="s">
        <v>12</v>
      </c>
      <c r="B22" s="29"/>
      <c r="C22" s="29"/>
      <c r="D22" s="29"/>
      <c r="E22" s="30">
        <f t="shared" si="6"/>
        <v>65</v>
      </c>
      <c r="F22" s="38">
        <v>50</v>
      </c>
      <c r="G22" s="38">
        <v>15</v>
      </c>
      <c r="H22" s="30">
        <f t="shared" si="7"/>
        <v>58</v>
      </c>
      <c r="I22" s="38">
        <v>46</v>
      </c>
      <c r="J22" s="38">
        <v>12</v>
      </c>
      <c r="K22" s="31">
        <v>8.14</v>
      </c>
      <c r="L22" s="31">
        <v>12.67</v>
      </c>
      <c r="M22" s="31">
        <v>3.72</v>
      </c>
      <c r="N22" s="31">
        <v>7.21</v>
      </c>
      <c r="O22" s="32">
        <v>5.72</v>
      </c>
      <c r="P22" s="32">
        <v>1.49</v>
      </c>
      <c r="Q22" s="15"/>
      <c r="R22" s="29" t="s">
        <v>19</v>
      </c>
      <c r="S22" s="11"/>
    </row>
    <row r="23" spans="1:19" s="7" customFormat="1" ht="21" customHeight="1" x14ac:dyDescent="0.25">
      <c r="A23" s="29" t="s">
        <v>24</v>
      </c>
      <c r="B23" s="29"/>
      <c r="C23" s="29"/>
      <c r="D23" s="29"/>
      <c r="E23" s="30">
        <f t="shared" si="6"/>
        <v>20</v>
      </c>
      <c r="F23" s="38">
        <v>13</v>
      </c>
      <c r="G23" s="38">
        <v>7</v>
      </c>
      <c r="H23" s="30">
        <f t="shared" si="7"/>
        <v>19</v>
      </c>
      <c r="I23" s="38">
        <v>12</v>
      </c>
      <c r="J23" s="38">
        <v>7</v>
      </c>
      <c r="K23" s="31">
        <v>2.5099999999999998</v>
      </c>
      <c r="L23" s="31">
        <v>3.29</v>
      </c>
      <c r="M23" s="31">
        <v>1.73</v>
      </c>
      <c r="N23" s="31">
        <v>2.36</v>
      </c>
      <c r="O23" s="32">
        <v>1.49</v>
      </c>
      <c r="P23" s="32">
        <v>0.87</v>
      </c>
      <c r="Q23" s="15"/>
      <c r="R23" s="29" t="s">
        <v>25</v>
      </c>
    </row>
    <row r="24" spans="1:19" s="7" customFormat="1" ht="21" customHeight="1" x14ac:dyDescent="0.25">
      <c r="A24" s="29" t="s">
        <v>3</v>
      </c>
      <c r="B24" s="29"/>
      <c r="C24" s="29"/>
      <c r="D24" s="29"/>
      <c r="E24" s="30" t="s">
        <v>49</v>
      </c>
      <c r="F24" s="30" t="s">
        <v>49</v>
      </c>
      <c r="G24" s="30" t="s">
        <v>49</v>
      </c>
      <c r="H24" s="30" t="s">
        <v>49</v>
      </c>
      <c r="I24" s="30" t="s">
        <v>49</v>
      </c>
      <c r="J24" s="30" t="s">
        <v>49</v>
      </c>
      <c r="K24" s="30" t="s">
        <v>49</v>
      </c>
      <c r="L24" s="30" t="s">
        <v>49</v>
      </c>
      <c r="M24" s="30" t="s">
        <v>49</v>
      </c>
      <c r="N24" s="30" t="s">
        <v>49</v>
      </c>
      <c r="O24" s="30" t="s">
        <v>49</v>
      </c>
      <c r="P24" s="30" t="s">
        <v>49</v>
      </c>
      <c r="Q24" s="15"/>
      <c r="R24" s="29" t="s">
        <v>4</v>
      </c>
    </row>
    <row r="25" spans="1:19" s="7" customFormat="1" ht="3" customHeight="1" x14ac:dyDescent="0.25">
      <c r="A25" s="16"/>
      <c r="B25" s="17"/>
      <c r="C25" s="17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6"/>
      <c r="R25" s="17"/>
    </row>
    <row r="26" spans="1:19" s="7" customFormat="1" ht="3" customHeight="1" x14ac:dyDescent="0.25">
      <c r="A26" s="1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9" s="7" customFormat="1" ht="17.25" customHeight="1" x14ac:dyDescent="0.25">
      <c r="A27" s="28" t="s">
        <v>42</v>
      </c>
      <c r="C27" s="27" t="s">
        <v>47</v>
      </c>
      <c r="D27" s="27"/>
      <c r="E27" s="11"/>
      <c r="F27" s="11"/>
      <c r="G27" s="11"/>
      <c r="H27" s="11"/>
      <c r="I27" s="11"/>
      <c r="J27" s="11"/>
      <c r="K27" s="11" t="s">
        <v>48</v>
      </c>
      <c r="L27" s="11"/>
      <c r="M27" s="11"/>
      <c r="N27" s="11"/>
      <c r="O27" s="11"/>
      <c r="P27" s="11"/>
      <c r="Q27" s="11"/>
      <c r="R27" s="11"/>
      <c r="S27" s="11"/>
    </row>
    <row r="28" spans="1:19" s="7" customFormat="1" ht="18" customHeight="1" x14ac:dyDescent="0.25"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2019-01-04T02:27:33Z</cp:lastPrinted>
  <dcterms:created xsi:type="dcterms:W3CDTF">2004-08-16T17:13:42Z</dcterms:created>
  <dcterms:modified xsi:type="dcterms:W3CDTF">2020-09-09T16:25:46Z</dcterms:modified>
</cp:coreProperties>
</file>