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งานสถิติจังหวัดนราธิวาส\รายงานสถิติจังหวัด\รายงานสถิติจังหวัด 63\Template\ส่วนเนื้อหา\ตารางสถิติ -21 สาขา webhost\20.สถิติทรัพยากรธรรมชาติและสิ่งแวดล้อม\"/>
    </mc:Choice>
  </mc:AlternateContent>
  <bookViews>
    <workbookView xWindow="0" yWindow="0" windowWidth="19320" windowHeight="9735"/>
  </bookViews>
  <sheets>
    <sheet name="T-20.3" sheetId="17" r:id="rId1"/>
  </sheets>
  <definedNames>
    <definedName name="_xlnm.Print_Area" localSheetId="0">'T-20.3'!$A$1:$AA$38</definedName>
  </definedNames>
  <calcPr calcId="152511"/>
</workbook>
</file>

<file path=xl/calcChain.xml><?xml version="1.0" encoding="utf-8"?>
<calcChain xmlns="http://schemas.openxmlformats.org/spreadsheetml/2006/main">
  <c r="E24" i="17" l="1"/>
  <c r="E23" i="17"/>
  <c r="E22" i="17"/>
  <c r="E21" i="17"/>
  <c r="E20" i="17"/>
  <c r="E19" i="17"/>
  <c r="E18" i="17"/>
  <c r="E17" i="17"/>
  <c r="E16" i="17"/>
  <c r="E15" i="17"/>
  <c r="E14" i="17"/>
  <c r="E13" i="17"/>
  <c r="E12" i="17"/>
  <c r="H11" i="17"/>
  <c r="G11" i="17"/>
  <c r="F11" i="17"/>
  <c r="E11" i="17" l="1"/>
  <c r="L11" i="17" l="1"/>
  <c r="K11" i="17"/>
  <c r="J11" i="17"/>
  <c r="I11" i="17"/>
</calcChain>
</file>

<file path=xl/sharedStrings.xml><?xml version="1.0" encoding="utf-8"?>
<sst xmlns="http://schemas.openxmlformats.org/spreadsheetml/2006/main" count="97" uniqueCount="50">
  <si>
    <t>ตาราง</t>
  </si>
  <si>
    <t>รวม</t>
  </si>
  <si>
    <t>รวมยอด</t>
  </si>
  <si>
    <t>Total</t>
  </si>
  <si>
    <t>อ่างเก็บน้ำ</t>
  </si>
  <si>
    <t>ฝายคอนกรีต</t>
  </si>
  <si>
    <t>Concrete</t>
  </si>
  <si>
    <t>ประตูระบายน้ำ</t>
  </si>
  <si>
    <t>อำเภอ</t>
  </si>
  <si>
    <t>District</t>
  </si>
  <si>
    <t>Table</t>
  </si>
  <si>
    <t>weir</t>
  </si>
  <si>
    <t>Reservoir</t>
  </si>
  <si>
    <t>Floodgate</t>
  </si>
  <si>
    <t>ประเภทแหล่งน้ำ  Type of Water Resources</t>
  </si>
  <si>
    <t>(ล้านลูกบาศก์เมตร   Millon cubic metre)</t>
  </si>
  <si>
    <t xml:space="preserve">      ที่มา:   </t>
  </si>
  <si>
    <t>อำเภอเมืองนราธิวาส</t>
  </si>
  <si>
    <t>อำเภอตากใบ</t>
  </si>
  <si>
    <t>อำเภอบาเจาะ</t>
  </si>
  <si>
    <t>อำเภอยี่งอ</t>
  </si>
  <si>
    <t>อำเภอระแงะ</t>
  </si>
  <si>
    <t>อำเภอรือเสาะ</t>
  </si>
  <si>
    <t>อำเภอศรีสาคร</t>
  </si>
  <si>
    <t>อำเภอแว้ง</t>
  </si>
  <si>
    <t>อำเภอสุคิริน</t>
  </si>
  <si>
    <t>อำเภอสุไหงโก-ลก</t>
  </si>
  <si>
    <t>อำเภอสุไหงปาดี</t>
  </si>
  <si>
    <t>อำเภอจะแนะ</t>
  </si>
  <si>
    <t>อำเภอเจาะไอร้อง</t>
  </si>
  <si>
    <t>Mueang Narathiwat district</t>
  </si>
  <si>
    <t>Tak Bai District</t>
  </si>
  <si>
    <t>Bacho District</t>
  </si>
  <si>
    <t>Yi-ngo Distirct</t>
  </si>
  <si>
    <t>Ra-ngae Distirct</t>
  </si>
  <si>
    <t>Rueso Distirct</t>
  </si>
  <si>
    <t>Si Sakhon Distirct</t>
  </si>
  <si>
    <t>Waeng Distirct</t>
  </si>
  <si>
    <t>Sukhirin Distirct</t>
  </si>
  <si>
    <t>Su-ngai Kolok Distirct</t>
  </si>
  <si>
    <t>Su-ngai Padi Distirct</t>
  </si>
  <si>
    <t>Chanae Distirct</t>
  </si>
  <si>
    <t>Cho-airong Distirct</t>
  </si>
  <si>
    <t>สำนักงานชลประทานจังหวัดนราธิวาส</t>
  </si>
  <si>
    <t>2562 (2019)</t>
  </si>
  <si>
    <t>2561 (2018)</t>
  </si>
  <si>
    <t>ปริมาณน้ำที่เก็บเฉลี่ยทั้งปี จำแนกตามประเภทแหล่งน้ำ เป็นรายอำเภอ พ.ศ. 2561 - 2562</t>
  </si>
  <si>
    <t>Average Quantily of Water as Dammed Up by Type of Water Resources and District: 2018 - 2019</t>
  </si>
  <si>
    <t>-</t>
  </si>
  <si>
    <t>Source:  Narathiwat Provincial Irrigation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</si>
</sst>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10" x14ac:knownFonts="1">
    <font>
      <sz val="14"/>
      <name val="Cordia New"/>
      <charset val="222"/>
    </font>
    <font>
      <sz val="14"/>
      <name val="AngsanaUPC"/>
      <family val="1"/>
      <charset val="222"/>
    </font>
    <font>
      <sz val="8"/>
      <name val="Cordia New"/>
      <family val="2"/>
    </font>
    <font>
      <sz val="14"/>
      <name val="CordiaUPC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1" fillId="0" borderId="0"/>
    <xf numFmtId="43" fontId="9" fillId="0" borderId="0" applyFont="0" applyFill="0" applyBorder="0" applyAlignment="0" applyProtection="0"/>
  </cellStyleXfs>
  <cellXfs count="60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0" fontId="4" fillId="0" borderId="0" xfId="0" applyFont="1" applyBorder="1" applyAlignment="1">
      <alignment horizontal="center"/>
    </xf>
    <xf numFmtId="0" fontId="6" fillId="0" borderId="0" xfId="0" applyFont="1" applyBorder="1"/>
    <xf numFmtId="0" fontId="6" fillId="0" borderId="3" xfId="0" applyFont="1" applyBorder="1" applyAlignment="1">
      <alignment horizontal="center" vertical="center" shrinkToFit="1"/>
    </xf>
    <xf numFmtId="0" fontId="6" fillId="0" borderId="2" xfId="0" applyFont="1" applyBorder="1"/>
    <xf numFmtId="0" fontId="6" fillId="0" borderId="4" xfId="0" applyFont="1" applyBorder="1"/>
    <xf numFmtId="0" fontId="6" fillId="0" borderId="5" xfId="0" applyFont="1" applyBorder="1"/>
    <xf numFmtId="0" fontId="7" fillId="0" borderId="0" xfId="0" applyFont="1" applyAlignment="1">
      <alignment horizontal="center"/>
    </xf>
    <xf numFmtId="0" fontId="4" fillId="0" borderId="0" xfId="0" applyFont="1" applyBorder="1"/>
    <xf numFmtId="0" fontId="6" fillId="0" borderId="0" xfId="0" applyFont="1" applyBorder="1" applyAlignment="1">
      <alignment horizontal="center" vertical="center" shrinkToFit="1"/>
    </xf>
    <xf numFmtId="0" fontId="6" fillId="0" borderId="10" xfId="0" applyFont="1" applyBorder="1"/>
    <xf numFmtId="0" fontId="6" fillId="0" borderId="0" xfId="0" applyFont="1" applyBorder="1" applyAlignment="1">
      <alignment horizontal="right"/>
    </xf>
    <xf numFmtId="0" fontId="8" fillId="0" borderId="0" xfId="0" applyFont="1"/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quotePrefix="1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164" fontId="7" fillId="0" borderId="1" xfId="4" applyNumberFormat="1" applyFont="1" applyBorder="1" applyAlignment="1">
      <alignment horizontal="right"/>
    </xf>
    <xf numFmtId="164" fontId="7" fillId="0" borderId="9" xfId="4" applyNumberFormat="1" applyFont="1" applyBorder="1" applyAlignment="1">
      <alignment horizontal="right"/>
    </xf>
    <xf numFmtId="0" fontId="6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/>
    </xf>
    <xf numFmtId="164" fontId="6" fillId="0" borderId="10" xfId="4" applyNumberFormat="1" applyFont="1" applyBorder="1"/>
    <xf numFmtId="164" fontId="6" fillId="0" borderId="1" xfId="4" applyNumberFormat="1" applyFont="1" applyBorder="1"/>
    <xf numFmtId="164" fontId="6" fillId="0" borderId="9" xfId="4" applyNumberFormat="1" applyFont="1" applyBorder="1"/>
    <xf numFmtId="164" fontId="6" fillId="0" borderId="1" xfId="4" applyNumberFormat="1" applyFont="1" applyBorder="1" applyAlignment="1">
      <alignment horizontal="right"/>
    </xf>
    <xf numFmtId="164" fontId="6" fillId="0" borderId="9" xfId="4" applyNumberFormat="1" applyFont="1" applyBorder="1" applyAlignment="1">
      <alignment horizontal="right"/>
    </xf>
    <xf numFmtId="0" fontId="6" fillId="0" borderId="14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6" fillId="0" borderId="8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14" xfId="0" quotePrefix="1" applyFont="1" applyBorder="1" applyAlignment="1">
      <alignment horizontal="center" vertical="center"/>
    </xf>
    <xf numFmtId="0" fontId="6" fillId="0" borderId="12" xfId="0" quotePrefix="1" applyFont="1" applyBorder="1" applyAlignment="1">
      <alignment horizontal="center" vertical="center"/>
    </xf>
    <xf numFmtId="0" fontId="6" fillId="0" borderId="13" xfId="0" quotePrefix="1" applyFont="1" applyBorder="1" applyAlignment="1">
      <alignment horizontal="center" vertical="center"/>
    </xf>
  </cellXfs>
  <cellStyles count="5">
    <cellStyle name="Comma" xfId="4" builtinId="3"/>
    <cellStyle name="Comma 2" xfId="1"/>
    <cellStyle name="Normal" xfId="0" builtinId="0"/>
    <cellStyle name="Normal 2" xfId="2"/>
    <cellStyle name="ปกติ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1209675</xdr:colOff>
      <xdr:row>24</xdr:row>
      <xdr:rowOff>0</xdr:rowOff>
    </xdr:from>
    <xdr:to>
      <xdr:col>15</xdr:col>
      <xdr:colOff>9525</xdr:colOff>
      <xdr:row>26</xdr:row>
      <xdr:rowOff>0</xdr:rowOff>
    </xdr:to>
    <xdr:sp macro="" textlink="">
      <xdr:nvSpPr>
        <xdr:cNvPr id="5440" name="Text Box 9"/>
        <xdr:cNvSpPr txBox="1">
          <a:spLocks noChangeArrowheads="1"/>
        </xdr:cNvSpPr>
      </xdr:nvSpPr>
      <xdr:spPr bwMode="auto">
        <a:xfrm>
          <a:off x="9420225" y="6010275"/>
          <a:ext cx="1905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88900</xdr:colOff>
      <xdr:row>0</xdr:row>
      <xdr:rowOff>0</xdr:rowOff>
    </xdr:from>
    <xdr:to>
      <xdr:col>15</xdr:col>
      <xdr:colOff>393700</xdr:colOff>
      <xdr:row>2</xdr:row>
      <xdr:rowOff>123826</xdr:rowOff>
    </xdr:to>
    <xdr:grpSp>
      <xdr:nvGrpSpPr>
        <xdr:cNvPr id="4" name="Group 3"/>
        <xdr:cNvGrpSpPr/>
      </xdr:nvGrpSpPr>
      <xdr:grpSpPr>
        <a:xfrm>
          <a:off x="9680575" y="0"/>
          <a:ext cx="457200" cy="600076"/>
          <a:chOff x="9925050" y="1885951"/>
          <a:chExt cx="457200" cy="600076"/>
        </a:xfrm>
      </xdr:grpSpPr>
      <xdr:sp macro="" textlink="">
        <xdr:nvSpPr>
          <xdr:cNvPr id="5" name="Chevron 4"/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6" name="TextBox 5"/>
          <xdr:cNvSpPr txBox="1"/>
        </xdr:nvSpPr>
        <xdr:spPr>
          <a:xfrm rot="5400000">
            <a:off x="9919500" y="2018505"/>
            <a:ext cx="444488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180</a:t>
            </a:r>
            <a:endParaRPr lang="th-TH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30"/>
  <sheetViews>
    <sheetView showGridLines="0" tabSelected="1" zoomScaleNormal="100" workbookViewId="0"/>
  </sheetViews>
  <sheetFormatPr defaultRowHeight="18.75" x14ac:dyDescent="0.3"/>
  <cols>
    <col min="1" max="1" width="1.7109375" style="1" customWidth="1"/>
    <col min="2" max="2" width="6" style="1" customWidth="1"/>
    <col min="3" max="4" width="5.42578125" style="1" customWidth="1"/>
    <col min="5" max="5" width="13.7109375" style="1" customWidth="1"/>
    <col min="6" max="8" width="12.7109375" style="1" customWidth="1"/>
    <col min="9" max="9" width="13.7109375" style="1" customWidth="1"/>
    <col min="10" max="12" width="12.7109375" style="1" customWidth="1"/>
    <col min="13" max="13" width="0.85546875" style="1" customWidth="1"/>
    <col min="14" max="14" width="20.7109375" style="1" customWidth="1"/>
    <col min="15" max="15" width="2.28515625" style="1" customWidth="1"/>
    <col min="16" max="16" width="6.28515625" style="1" customWidth="1"/>
    <col min="17" max="20" width="1.7109375" style="1" customWidth="1"/>
    <col min="21" max="16384" width="9.140625" style="1"/>
  </cols>
  <sheetData>
    <row r="1" spans="1:15" s="2" customFormat="1" x14ac:dyDescent="0.3">
      <c r="B1" s="2" t="s">
        <v>0</v>
      </c>
      <c r="C1" s="3">
        <v>20.3</v>
      </c>
      <c r="D1" s="2" t="s">
        <v>46</v>
      </c>
    </row>
    <row r="2" spans="1:15" s="5" customFormat="1" x14ac:dyDescent="0.3">
      <c r="B2" s="2" t="s">
        <v>10</v>
      </c>
      <c r="C2" s="3">
        <v>20.3</v>
      </c>
      <c r="D2" s="2" t="s">
        <v>47</v>
      </c>
    </row>
    <row r="3" spans="1:15" s="5" customFormat="1" ht="17.25" x14ac:dyDescent="0.3">
      <c r="C3" s="12"/>
      <c r="N3" s="16" t="s">
        <v>15</v>
      </c>
    </row>
    <row r="4" spans="1:15" ht="6" customHeight="1" x14ac:dyDescent="0.3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1:15" s="4" customFormat="1" x14ac:dyDescent="0.3">
      <c r="A5" s="51" t="s">
        <v>8</v>
      </c>
      <c r="B5" s="51"/>
      <c r="C5" s="51"/>
      <c r="D5" s="52"/>
      <c r="E5" s="46" t="s">
        <v>14</v>
      </c>
      <c r="F5" s="47"/>
      <c r="G5" s="47"/>
      <c r="H5" s="47"/>
      <c r="I5" s="47"/>
      <c r="J5" s="47"/>
      <c r="K5" s="47"/>
      <c r="L5" s="48"/>
      <c r="M5" s="22"/>
      <c r="N5" s="27"/>
      <c r="O5" s="19"/>
    </row>
    <row r="6" spans="1:15" s="4" customFormat="1" ht="17.25" x14ac:dyDescent="0.3">
      <c r="A6" s="53"/>
      <c r="B6" s="53"/>
      <c r="C6" s="53"/>
      <c r="D6" s="54"/>
      <c r="E6" s="57" t="s">
        <v>45</v>
      </c>
      <c r="F6" s="58"/>
      <c r="G6" s="58"/>
      <c r="H6" s="58"/>
      <c r="I6" s="57" t="s">
        <v>44</v>
      </c>
      <c r="J6" s="58"/>
      <c r="K6" s="58"/>
      <c r="L6" s="59"/>
      <c r="M6" s="26"/>
      <c r="N6" s="23"/>
      <c r="O6" s="19"/>
    </row>
    <row r="7" spans="1:15" s="4" customFormat="1" ht="17.25" x14ac:dyDescent="0.3">
      <c r="A7" s="53"/>
      <c r="B7" s="53"/>
      <c r="C7" s="53"/>
      <c r="D7" s="54"/>
      <c r="E7" s="33"/>
      <c r="F7" s="31"/>
      <c r="G7" s="31" t="s">
        <v>5</v>
      </c>
      <c r="H7" s="31"/>
      <c r="I7" s="33"/>
      <c r="J7" s="31"/>
      <c r="K7" s="31" t="s">
        <v>5</v>
      </c>
      <c r="L7" s="38"/>
      <c r="M7" s="25"/>
      <c r="N7" s="23" t="s">
        <v>9</v>
      </c>
      <c r="O7" s="18"/>
    </row>
    <row r="8" spans="1:15" s="4" customFormat="1" x14ac:dyDescent="0.3">
      <c r="A8" s="53"/>
      <c r="B8" s="53"/>
      <c r="C8" s="53"/>
      <c r="D8" s="54"/>
      <c r="E8" s="34" t="s">
        <v>1</v>
      </c>
      <c r="F8" s="29" t="s">
        <v>4</v>
      </c>
      <c r="G8" s="29" t="s">
        <v>6</v>
      </c>
      <c r="H8" s="29" t="s">
        <v>7</v>
      </c>
      <c r="I8" s="34" t="s">
        <v>1</v>
      </c>
      <c r="J8" s="29" t="s">
        <v>4</v>
      </c>
      <c r="K8" s="29" t="s">
        <v>6</v>
      </c>
      <c r="L8" s="37" t="s">
        <v>7</v>
      </c>
      <c r="M8" s="25"/>
      <c r="N8" s="6"/>
      <c r="O8" s="19"/>
    </row>
    <row r="9" spans="1:15" s="4" customFormat="1" x14ac:dyDescent="0.3">
      <c r="A9" s="55"/>
      <c r="B9" s="55"/>
      <c r="C9" s="55"/>
      <c r="D9" s="56"/>
      <c r="E9" s="30" t="s">
        <v>3</v>
      </c>
      <c r="F9" s="32" t="s">
        <v>12</v>
      </c>
      <c r="G9" s="32" t="s">
        <v>11</v>
      </c>
      <c r="H9" s="32" t="s">
        <v>13</v>
      </c>
      <c r="I9" s="30" t="s">
        <v>3</v>
      </c>
      <c r="J9" s="32" t="s">
        <v>12</v>
      </c>
      <c r="K9" s="32" t="s">
        <v>11</v>
      </c>
      <c r="L9" s="40" t="s">
        <v>13</v>
      </c>
      <c r="M9" s="24"/>
      <c r="N9" s="28"/>
      <c r="O9" s="19"/>
    </row>
    <row r="10" spans="1:15" s="7" customFormat="1" ht="3" customHeight="1" x14ac:dyDescent="0.3">
      <c r="A10" s="14"/>
      <c r="B10" s="14"/>
      <c r="C10" s="14"/>
      <c r="D10" s="8"/>
      <c r="E10" s="34"/>
      <c r="F10" s="29"/>
      <c r="G10" s="38"/>
      <c r="H10" s="29"/>
      <c r="I10" s="39"/>
      <c r="J10" s="29"/>
      <c r="K10" s="38"/>
      <c r="L10" s="37"/>
      <c r="M10" s="25"/>
      <c r="N10" s="21"/>
    </row>
    <row r="11" spans="1:15" s="4" customFormat="1" ht="24" customHeight="1" x14ac:dyDescent="0.3">
      <c r="A11" s="49" t="s">
        <v>2</v>
      </c>
      <c r="B11" s="49"/>
      <c r="C11" s="49"/>
      <c r="D11" s="50"/>
      <c r="E11" s="35">
        <f t="shared" ref="E11:E24" si="0">SUM(F11,G11,H11)</f>
        <v>5802115</v>
      </c>
      <c r="F11" s="35">
        <f t="shared" ref="F11:L11" si="1">SUM(F12:F24)</f>
        <v>5540240</v>
      </c>
      <c r="G11" s="36">
        <f t="shared" si="1"/>
        <v>261600</v>
      </c>
      <c r="H11" s="35">
        <f t="shared" si="1"/>
        <v>275</v>
      </c>
      <c r="I11" s="36">
        <f t="shared" si="1"/>
        <v>5802115</v>
      </c>
      <c r="J11" s="35">
        <f t="shared" si="1"/>
        <v>5540240</v>
      </c>
      <c r="K11" s="36">
        <f t="shared" si="1"/>
        <v>261600</v>
      </c>
      <c r="L11" s="36">
        <f t="shared" si="1"/>
        <v>275</v>
      </c>
      <c r="M11" s="7"/>
      <c r="N11" s="20" t="s">
        <v>3</v>
      </c>
    </row>
    <row r="12" spans="1:15" s="4" customFormat="1" ht="17.25" x14ac:dyDescent="0.3">
      <c r="A12" s="7" t="s">
        <v>17</v>
      </c>
      <c r="B12" s="7"/>
      <c r="C12" s="7"/>
      <c r="D12" s="7"/>
      <c r="E12" s="42">
        <f t="shared" si="0"/>
        <v>2852560</v>
      </c>
      <c r="F12" s="42">
        <v>2850000</v>
      </c>
      <c r="G12" s="43">
        <v>2560</v>
      </c>
      <c r="H12" s="44" t="s">
        <v>48</v>
      </c>
      <c r="I12" s="45">
        <v>2852560</v>
      </c>
      <c r="J12" s="44">
        <v>2850000</v>
      </c>
      <c r="K12" s="45">
        <v>2560</v>
      </c>
      <c r="L12" s="45" t="s">
        <v>48</v>
      </c>
      <c r="M12" s="7"/>
      <c r="N12" s="7" t="s">
        <v>30</v>
      </c>
    </row>
    <row r="13" spans="1:15" s="4" customFormat="1" ht="17.25" x14ac:dyDescent="0.3">
      <c r="A13" s="7" t="s">
        <v>18</v>
      </c>
      <c r="B13" s="7"/>
      <c r="C13" s="7"/>
      <c r="D13" s="7"/>
      <c r="E13" s="42">
        <f t="shared" si="0"/>
        <v>0</v>
      </c>
      <c r="F13" s="44" t="s">
        <v>48</v>
      </c>
      <c r="G13" s="45" t="s">
        <v>48</v>
      </c>
      <c r="H13" s="44" t="s">
        <v>48</v>
      </c>
      <c r="I13" s="45">
        <v>0</v>
      </c>
      <c r="J13" s="44" t="s">
        <v>48</v>
      </c>
      <c r="K13" s="45" t="s">
        <v>48</v>
      </c>
      <c r="L13" s="45" t="s">
        <v>48</v>
      </c>
      <c r="M13" s="7"/>
      <c r="N13" s="7" t="s">
        <v>31</v>
      </c>
    </row>
    <row r="14" spans="1:15" s="4" customFormat="1" ht="17.25" x14ac:dyDescent="0.3">
      <c r="A14" s="7" t="s">
        <v>19</v>
      </c>
      <c r="B14" s="7"/>
      <c r="C14" s="7"/>
      <c r="D14" s="7"/>
      <c r="E14" s="42">
        <f t="shared" si="0"/>
        <v>173865</v>
      </c>
      <c r="F14" s="42">
        <v>166000</v>
      </c>
      <c r="G14" s="43">
        <v>7590</v>
      </c>
      <c r="H14" s="44">
        <v>275</v>
      </c>
      <c r="I14" s="45">
        <v>173865</v>
      </c>
      <c r="J14" s="44">
        <v>166000</v>
      </c>
      <c r="K14" s="45">
        <v>7590</v>
      </c>
      <c r="L14" s="45">
        <v>275</v>
      </c>
      <c r="M14" s="7"/>
      <c r="N14" s="7" t="s">
        <v>32</v>
      </c>
    </row>
    <row r="15" spans="1:15" s="4" customFormat="1" ht="17.25" x14ac:dyDescent="0.3">
      <c r="A15" s="7" t="s">
        <v>20</v>
      </c>
      <c r="B15" s="7"/>
      <c r="C15" s="7"/>
      <c r="D15" s="7"/>
      <c r="E15" s="42">
        <f t="shared" si="0"/>
        <v>231950</v>
      </c>
      <c r="F15" s="42">
        <v>214000</v>
      </c>
      <c r="G15" s="43">
        <v>17950</v>
      </c>
      <c r="H15" s="44" t="s">
        <v>48</v>
      </c>
      <c r="I15" s="45">
        <v>231950</v>
      </c>
      <c r="J15" s="44">
        <v>214000</v>
      </c>
      <c r="K15" s="45">
        <v>17950</v>
      </c>
      <c r="L15" s="45" t="s">
        <v>48</v>
      </c>
      <c r="M15" s="7"/>
      <c r="N15" s="7" t="s">
        <v>33</v>
      </c>
    </row>
    <row r="16" spans="1:15" s="4" customFormat="1" ht="17.25" x14ac:dyDescent="0.3">
      <c r="A16" s="7" t="s">
        <v>21</v>
      </c>
      <c r="B16" s="7"/>
      <c r="C16" s="7"/>
      <c r="D16" s="7"/>
      <c r="E16" s="42">
        <f t="shared" si="0"/>
        <v>313010</v>
      </c>
      <c r="F16" s="42">
        <v>290000</v>
      </c>
      <c r="G16" s="43">
        <v>23010</v>
      </c>
      <c r="H16" s="44" t="s">
        <v>48</v>
      </c>
      <c r="I16" s="45">
        <v>313010</v>
      </c>
      <c r="J16" s="44">
        <v>290000</v>
      </c>
      <c r="K16" s="45">
        <v>23010</v>
      </c>
      <c r="L16" s="45" t="s">
        <v>48</v>
      </c>
      <c r="M16" s="7"/>
      <c r="N16" s="7" t="s">
        <v>34</v>
      </c>
    </row>
    <row r="17" spans="1:18" s="4" customFormat="1" ht="17.25" x14ac:dyDescent="0.3">
      <c r="A17" s="7" t="s">
        <v>22</v>
      </c>
      <c r="B17" s="7"/>
      <c r="C17" s="7"/>
      <c r="D17" s="7"/>
      <c r="E17" s="42">
        <f t="shared" si="0"/>
        <v>640080</v>
      </c>
      <c r="F17" s="42">
        <v>600240</v>
      </c>
      <c r="G17" s="43">
        <v>39840</v>
      </c>
      <c r="H17" s="44" t="s">
        <v>48</v>
      </c>
      <c r="I17" s="45">
        <v>640080</v>
      </c>
      <c r="J17" s="44">
        <v>600240</v>
      </c>
      <c r="K17" s="45">
        <v>39840</v>
      </c>
      <c r="L17" s="45" t="s">
        <v>48</v>
      </c>
      <c r="M17" s="7"/>
      <c r="N17" s="7" t="s">
        <v>35</v>
      </c>
    </row>
    <row r="18" spans="1:18" s="4" customFormat="1" ht="17.25" x14ac:dyDescent="0.3">
      <c r="A18" s="7" t="s">
        <v>23</v>
      </c>
      <c r="B18" s="7"/>
      <c r="C18" s="7"/>
      <c r="D18" s="7"/>
      <c r="E18" s="42">
        <f t="shared" si="0"/>
        <v>29650</v>
      </c>
      <c r="F18" s="44" t="s">
        <v>48</v>
      </c>
      <c r="G18" s="43">
        <v>29650</v>
      </c>
      <c r="H18" s="44" t="s">
        <v>48</v>
      </c>
      <c r="I18" s="45">
        <v>29650</v>
      </c>
      <c r="J18" s="44" t="s">
        <v>48</v>
      </c>
      <c r="K18" s="45">
        <v>29650</v>
      </c>
      <c r="L18" s="45" t="s">
        <v>48</v>
      </c>
      <c r="M18" s="7"/>
      <c r="N18" s="7" t="s">
        <v>36</v>
      </c>
    </row>
    <row r="19" spans="1:18" s="4" customFormat="1" ht="17.25" x14ac:dyDescent="0.3">
      <c r="A19" s="7" t="s">
        <v>24</v>
      </c>
      <c r="B19" s="7"/>
      <c r="C19" s="7"/>
      <c r="D19" s="7"/>
      <c r="E19" s="42">
        <f t="shared" si="0"/>
        <v>15160</v>
      </c>
      <c r="F19" s="44" t="s">
        <v>48</v>
      </c>
      <c r="G19" s="43">
        <v>15160</v>
      </c>
      <c r="H19" s="44" t="s">
        <v>48</v>
      </c>
      <c r="I19" s="45">
        <v>15160</v>
      </c>
      <c r="J19" s="44" t="s">
        <v>48</v>
      </c>
      <c r="K19" s="45">
        <v>15160</v>
      </c>
      <c r="L19" s="45" t="s">
        <v>48</v>
      </c>
      <c r="M19" s="7"/>
      <c r="N19" s="7" t="s">
        <v>37</v>
      </c>
    </row>
    <row r="20" spans="1:18" s="4" customFormat="1" ht="17.25" x14ac:dyDescent="0.3">
      <c r="A20" s="7" t="s">
        <v>25</v>
      </c>
      <c r="B20" s="7"/>
      <c r="C20" s="7"/>
      <c r="D20" s="7"/>
      <c r="E20" s="42">
        <f t="shared" si="0"/>
        <v>235680</v>
      </c>
      <c r="F20" s="42">
        <v>170000</v>
      </c>
      <c r="G20" s="43">
        <v>65680</v>
      </c>
      <c r="H20" s="44" t="s">
        <v>48</v>
      </c>
      <c r="I20" s="45">
        <v>235680</v>
      </c>
      <c r="J20" s="44">
        <v>170000</v>
      </c>
      <c r="K20" s="45">
        <v>65680</v>
      </c>
      <c r="L20" s="45" t="s">
        <v>48</v>
      </c>
      <c r="M20" s="7"/>
      <c r="N20" s="7" t="s">
        <v>38</v>
      </c>
    </row>
    <row r="21" spans="1:18" s="4" customFormat="1" ht="17.25" x14ac:dyDescent="0.3">
      <c r="A21" s="7" t="s">
        <v>26</v>
      </c>
      <c r="B21" s="7"/>
      <c r="C21" s="7"/>
      <c r="D21" s="7"/>
      <c r="E21" s="42">
        <f t="shared" si="0"/>
        <v>0</v>
      </c>
      <c r="F21" s="44" t="s">
        <v>48</v>
      </c>
      <c r="G21" s="45" t="s">
        <v>48</v>
      </c>
      <c r="H21" s="44" t="s">
        <v>48</v>
      </c>
      <c r="I21" s="45">
        <v>0</v>
      </c>
      <c r="J21" s="44" t="s">
        <v>48</v>
      </c>
      <c r="K21" s="45" t="s">
        <v>48</v>
      </c>
      <c r="L21" s="45" t="s">
        <v>48</v>
      </c>
      <c r="M21" s="7"/>
      <c r="N21" s="7" t="s">
        <v>39</v>
      </c>
    </row>
    <row r="22" spans="1:18" s="4" customFormat="1" ht="17.25" x14ac:dyDescent="0.3">
      <c r="A22" s="7" t="s">
        <v>27</v>
      </c>
      <c r="B22" s="7"/>
      <c r="C22" s="7"/>
      <c r="D22" s="7"/>
      <c r="E22" s="42">
        <f t="shared" si="0"/>
        <v>1181090</v>
      </c>
      <c r="F22" s="42">
        <v>1160000</v>
      </c>
      <c r="G22" s="43">
        <v>21090</v>
      </c>
      <c r="H22" s="44" t="s">
        <v>48</v>
      </c>
      <c r="I22" s="45">
        <v>1181090</v>
      </c>
      <c r="J22" s="44">
        <v>1160000</v>
      </c>
      <c r="K22" s="45">
        <v>21090</v>
      </c>
      <c r="L22" s="45" t="s">
        <v>48</v>
      </c>
      <c r="M22" s="7"/>
      <c r="N22" s="7" t="s">
        <v>40</v>
      </c>
    </row>
    <row r="23" spans="1:18" s="4" customFormat="1" ht="17.25" x14ac:dyDescent="0.3">
      <c r="A23" s="7" t="s">
        <v>28</v>
      </c>
      <c r="B23" s="7"/>
      <c r="C23" s="7"/>
      <c r="D23" s="7"/>
      <c r="E23" s="42">
        <f t="shared" si="0"/>
        <v>28620</v>
      </c>
      <c r="F23" s="44" t="s">
        <v>48</v>
      </c>
      <c r="G23" s="43">
        <v>28620</v>
      </c>
      <c r="H23" s="44" t="s">
        <v>48</v>
      </c>
      <c r="I23" s="45">
        <v>28620</v>
      </c>
      <c r="J23" s="44" t="s">
        <v>48</v>
      </c>
      <c r="K23" s="45">
        <v>28620</v>
      </c>
      <c r="L23" s="45" t="s">
        <v>48</v>
      </c>
      <c r="M23" s="7"/>
      <c r="N23" s="7" t="s">
        <v>41</v>
      </c>
    </row>
    <row r="24" spans="1:18" s="4" customFormat="1" ht="17.25" x14ac:dyDescent="0.3">
      <c r="A24" s="7" t="s">
        <v>29</v>
      </c>
      <c r="B24" s="7"/>
      <c r="C24" s="7"/>
      <c r="D24" s="7"/>
      <c r="E24" s="42">
        <f t="shared" si="0"/>
        <v>100450</v>
      </c>
      <c r="F24" s="42">
        <v>90000</v>
      </c>
      <c r="G24" s="43">
        <v>10450</v>
      </c>
      <c r="H24" s="44" t="s">
        <v>48</v>
      </c>
      <c r="I24" s="45">
        <v>100450</v>
      </c>
      <c r="J24" s="44">
        <v>90000</v>
      </c>
      <c r="K24" s="45">
        <v>10450</v>
      </c>
      <c r="L24" s="45" t="s">
        <v>48</v>
      </c>
      <c r="M24" s="7"/>
      <c r="N24" s="7" t="s">
        <v>42</v>
      </c>
    </row>
    <row r="25" spans="1:18" s="4" customFormat="1" ht="3" customHeight="1" x14ac:dyDescent="0.3">
      <c r="A25" s="9"/>
      <c r="B25" s="9"/>
      <c r="C25" s="9"/>
      <c r="D25" s="10"/>
      <c r="E25" s="11"/>
      <c r="F25" s="11"/>
      <c r="G25" s="15"/>
      <c r="H25" s="11"/>
      <c r="I25" s="15"/>
      <c r="J25" s="11"/>
      <c r="K25" s="15"/>
      <c r="L25" s="41"/>
      <c r="M25" s="9"/>
      <c r="N25" s="9"/>
    </row>
    <row r="26" spans="1:18" s="4" customFormat="1" ht="3" customHeight="1" x14ac:dyDescent="0.3"/>
    <row r="27" spans="1:18" x14ac:dyDescent="0.3">
      <c r="A27" s="4" t="s">
        <v>16</v>
      </c>
      <c r="B27" s="4"/>
      <c r="C27" s="4" t="s">
        <v>43</v>
      </c>
      <c r="D27" s="4"/>
      <c r="E27" s="4"/>
      <c r="F27" s="4"/>
      <c r="G27" s="4"/>
      <c r="H27" s="4"/>
      <c r="I27" s="4" t="s">
        <v>49</v>
      </c>
      <c r="J27" s="17"/>
      <c r="K27" s="17"/>
      <c r="L27" s="17"/>
      <c r="M27" s="17"/>
      <c r="N27" s="17"/>
      <c r="O27" s="17"/>
      <c r="P27" s="17"/>
      <c r="R27" s="17"/>
    </row>
    <row r="28" spans="1:18" x14ac:dyDescent="0.3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</row>
    <row r="29" spans="1:18" x14ac:dyDescent="0.3">
      <c r="A29" s="4"/>
      <c r="B29" s="19"/>
      <c r="C29" s="4"/>
      <c r="D29" s="4"/>
      <c r="E29" s="4"/>
    </row>
    <row r="30" spans="1:18" x14ac:dyDescent="0.3">
      <c r="A30" s="4"/>
      <c r="B30" s="4"/>
      <c r="C30" s="4"/>
      <c r="D30" s="4"/>
      <c r="E30" s="4"/>
    </row>
  </sheetData>
  <mergeCells count="5">
    <mergeCell ref="E5:L5"/>
    <mergeCell ref="A11:D11"/>
    <mergeCell ref="A5:D9"/>
    <mergeCell ref="E6:H6"/>
    <mergeCell ref="I6:L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T-20.3</vt:lpstr>
      <vt:lpstr>'T-20.3'!Print_Area</vt:lpstr>
    </vt:vector>
  </TitlesOfParts>
  <Company>ingroup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ae</cp:lastModifiedBy>
  <cp:lastPrinted>2019-11-28T03:08:26Z</cp:lastPrinted>
  <dcterms:created xsi:type="dcterms:W3CDTF">2004-08-16T17:13:42Z</dcterms:created>
  <dcterms:modified xsi:type="dcterms:W3CDTF">2020-09-10T15:37:36Z</dcterms:modified>
</cp:coreProperties>
</file>