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20" yWindow="-60" windowWidth="11430" windowHeight="5970" tabRatio="764"/>
  </bookViews>
  <sheets>
    <sheet name="ตารางที่4" sheetId="12" r:id="rId1"/>
  </sheets>
  <definedNames>
    <definedName name="_xlnm.Print_Area" localSheetId="0">ตารางที่4!$A$1:$E$52</definedName>
  </definedNames>
  <calcPr calcId="125725"/>
</workbook>
</file>

<file path=xl/calcChain.xml><?xml version="1.0" encoding="utf-8"?>
<calcChain xmlns="http://schemas.openxmlformats.org/spreadsheetml/2006/main">
  <c r="B39" i="12"/>
  <c r="E2" l="1"/>
  <c r="B50"/>
  <c r="C50"/>
  <c r="C36" l="1"/>
  <c r="C49"/>
  <c r="C48"/>
  <c r="C47"/>
  <c r="C46"/>
  <c r="C45"/>
  <c r="C44"/>
  <c r="C43"/>
  <c r="C42"/>
  <c r="C41"/>
  <c r="B49"/>
  <c r="B45"/>
  <c r="B43"/>
  <c r="B41"/>
  <c r="C40"/>
  <c r="C39"/>
  <c r="C38"/>
  <c r="B40"/>
  <c r="C37"/>
  <c r="B37"/>
  <c r="C35"/>
  <c r="C34"/>
  <c r="C33"/>
  <c r="C32"/>
  <c r="B32"/>
  <c r="D32" l="1"/>
  <c r="D34"/>
  <c r="D38"/>
  <c r="D44"/>
  <c r="D48"/>
  <c r="D41"/>
  <c r="B38"/>
  <c r="B44"/>
  <c r="D35"/>
  <c r="D40"/>
  <c r="B48"/>
  <c r="D43"/>
  <c r="D47"/>
  <c r="D36"/>
  <c r="D31"/>
  <c r="D37"/>
  <c r="B47"/>
  <c r="D42"/>
  <c r="D46"/>
  <c r="D39"/>
  <c r="D50"/>
  <c r="D33"/>
  <c r="C51"/>
  <c r="B51"/>
  <c r="C31"/>
  <c r="D51"/>
  <c r="B33"/>
  <c r="B35"/>
  <c r="B34"/>
  <c r="B42"/>
  <c r="B46"/>
  <c r="D45"/>
  <c r="D49"/>
  <c r="B36"/>
  <c r="B31"/>
  <c r="C29"/>
  <c r="D30"/>
  <c r="C30"/>
  <c r="D29"/>
  <c r="B30"/>
  <c r="B29"/>
</calcChain>
</file>

<file path=xl/sharedStrings.xml><?xml version="1.0" encoding="utf-8"?>
<sst xmlns="http://schemas.openxmlformats.org/spreadsheetml/2006/main" count="123" uniqueCount="86">
  <si>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</si>
  <si>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</si>
  <si>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</si>
  <si>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</si>
  <si>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</si>
  <si>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</si>
  <si>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-</t>
  </si>
  <si>
    <t>จำนวน</t>
  </si>
  <si>
    <t>ร้อยละ</t>
  </si>
  <si>
    <t>16. การศึกษา</t>
  </si>
  <si>
    <t>19. กิจกรรมบริการด้านอื่นๆ</t>
  </si>
  <si>
    <t>20 ลูกจ้างในครัวเรือนส่วนบุคคล</t>
  </si>
  <si>
    <t>2. การทำเหมืองแร่ และเหมืองหิน</t>
  </si>
  <si>
    <t>3. การผลิต</t>
  </si>
  <si>
    <t>4. การไฟฟ้า ก๊าซ และไอน้ำ</t>
  </si>
  <si>
    <t>11. กิจการทางการเงินและการประกันภัย</t>
  </si>
  <si>
    <t>22. ไม่ทราบ</t>
  </si>
  <si>
    <t>5. การจัดหาน้ำ บำบัดน้ำเสีย</t>
  </si>
  <si>
    <t>14. การบริหารและการสนับสนุน</t>
  </si>
  <si>
    <t>10. ข้อมูลข่าวสารและการสื่อสาร</t>
  </si>
  <si>
    <t>เกษตรกรรม</t>
  </si>
  <si>
    <t>การผลิต</t>
  </si>
  <si>
    <t>ก่อสร้าง</t>
  </si>
  <si>
    <t>โรงแรม</t>
  </si>
  <si>
    <t>การบริหาร</t>
  </si>
  <si>
    <t>การศึกษา</t>
  </si>
  <si>
    <t xml:space="preserve">7. การขายส่ง การขายปลีก </t>
  </si>
  <si>
    <t>1. เกษตรกรรม การป่าไม้  และการประมง</t>
  </si>
  <si>
    <t>8. การขนส่ง ที่เก็บสินค้า</t>
  </si>
  <si>
    <t>9. กิจกรรมโรงแรม และอาหาร</t>
  </si>
  <si>
    <t>12. กิจกรรมอสังหาริมทรัพย์</t>
  </si>
  <si>
    <t>13. กิจกรรมทางวิชาชีพและเทคนิค</t>
  </si>
  <si>
    <t>15 การบริหารราชการ และป้องกันประเทศ</t>
  </si>
  <si>
    <t>17. สุขภาพ และสังคมสงเคราะห์</t>
  </si>
  <si>
    <t>18. ศิลปะ ความบันเทิง นันทนาการ</t>
  </si>
  <si>
    <t>21. องค์การระหว่างประเทศ</t>
  </si>
  <si>
    <t>ตารางที่ 4  จำนวนและร้อยละของผู้มีงานทำ  จำแนกตามอุตสาหกรรม และเพศ</t>
  </si>
  <si>
    <t>ไม่ทราบ</t>
  </si>
  <si>
    <t xml:space="preserve">  กาญจนบุรี                        </t>
  </si>
  <si>
    <t xml:space="preserve">       ชาย                         </t>
  </si>
  <si>
    <t xml:space="preserve">       หญิง                        </t>
  </si>
  <si>
    <t>การทำ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</si>
  <si>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</si>
  <si>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</si>
  <si>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</si>
  <si>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</si>
  <si>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</si>
  <si>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</si>
  <si>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</si>
  <si>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</si>
  <si>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สุขภาพและ</t>
  </si>
  <si>
    <t>ศิลปะ</t>
  </si>
  <si>
    <t>ลูกจ้างใน</t>
  </si>
  <si>
    <t>องค์การ</t>
  </si>
  <si>
    <t>ภาคและเพศ</t>
  </si>
  <si>
    <t>การป่าไม้และ</t>
  </si>
  <si>
    <t>เหมืองแร่</t>
  </si>
  <si>
    <t xml:space="preserve"> ก๊าซและ</t>
  </si>
  <si>
    <t>น้ำ บำบัด</t>
  </si>
  <si>
    <t>การขายปลีก</t>
  </si>
  <si>
    <t>ที่เก็บสินค้า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</si>
  <si>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</si>
  <si>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</si>
  <si>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</si>
  <si>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</si>
  <si>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</si>
  <si>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</si>
  <si>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</si>
  <si>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</si>
  <si>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</si>
  <si>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</si>
  <si>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</si>
  <si>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</si>
  <si>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</si>
  <si>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</si>
  <si>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</si>
  <si>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</si>
  <si>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</si>
  <si>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</si>
  <si>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</si>
  <si>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</si>
  <si>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</si>
  <si>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</si>
  <si>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</si>
  <si>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</si>
  <si>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ที่มา : การสำรวจภาวะการทำงานของประชากรจังหวัดกาญจนบุรี ไตรมาส 4 : ตุลาคม-ธันวาคม 2559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</si>
</sst>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8" formatCode="0.0"/>
    <numFmt numFmtId="189" formatCode="_-* #,##0_-;\-* #,##0_-;_-* &quot;-&quot;??_-;_-@_-"/>
    <numFmt numFmtId="190" formatCode="\-"/>
  </numFmts>
  <fonts count="2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2"/>
      <color theme="1"/>
      <name val="TH SarabunPSK"/>
      <family val="2"/>
    </font>
    <font>
      <sz val="12.5"/>
      <color rgb="FFFF0000"/>
      <name val="TH SarabunPSK"/>
      <family val="2"/>
    </font>
    <font>
      <sz val="12.5"/>
      <color theme="1"/>
      <name val="TH SarabunPSK"/>
      <family val="2"/>
    </font>
    <font>
      <sz val="12.5"/>
      <color rgb="FF0070C0"/>
      <name val="TH SarabunPSK"/>
      <family val="2"/>
    </font>
    <font>
      <b/>
      <sz val="13"/>
      <color rgb="FF7030A0"/>
      <name val="TH SarabunPSK"/>
      <family val="2"/>
    </font>
    <font>
      <b/>
      <sz val="13"/>
      <color rgb="FF0070C0"/>
      <name val="TH SarabunPSK"/>
      <family val="2"/>
    </font>
    <font>
      <sz val="12.5"/>
      <color rgb="FF7030A0"/>
      <name val="TH SarabunPSK"/>
      <family val="2"/>
    </font>
    <font>
      <b/>
      <sz val="13"/>
      <color rgb="FFC00000"/>
      <name val="TH SarabunPSK"/>
      <family val="2"/>
    </font>
    <font>
      <b/>
      <sz val="12.5"/>
      <color rgb="FF7030A0"/>
      <name val="TH SarabunPSK"/>
      <family val="2"/>
    </font>
    <font>
      <b/>
      <sz val="12.5"/>
      <color rgb="FF0070C0"/>
      <name val="TH SarabunPSK"/>
      <family val="2"/>
    </font>
    <font>
      <b/>
      <sz val="12.5"/>
      <color rgb="FFC00000"/>
      <name val="TH SarabunPSK"/>
      <family val="2"/>
    </font>
    <font>
      <b/>
      <sz val="12.5"/>
      <color rgb="FF002060"/>
      <name val="TH SarabunPSK"/>
      <family val="2"/>
    </font>
    <font>
      <b/>
      <sz val="13"/>
      <color rgb="FF00206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4" fillId="0" borderId="0" xfId="0" applyFont="1"/>
    <xf numFmtId="3" fontId="3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4" fillId="0" borderId="0" xfId="0" applyFont="1" applyBorder="1" applyAlignment="1">
      <alignment horizontal="center"/>
    </xf>
    <xf numFmtId="0" fontId="6" fillId="0" borderId="1" xfId="0" applyFont="1" applyBorder="1"/>
    <xf numFmtId="3" fontId="6" fillId="0" borderId="1" xfId="0" applyNumberFormat="1" applyFont="1" applyBorder="1" applyAlignment="1">
      <alignment horizontal="right"/>
    </xf>
    <xf numFmtId="189" fontId="6" fillId="0" borderId="1" xfId="1" applyNumberFormat="1" applyFont="1" applyBorder="1" applyAlignment="1">
      <alignment horizontal="right" vertical="justify"/>
    </xf>
    <xf numFmtId="0" fontId="10" fillId="0" borderId="0" xfId="0" applyFont="1"/>
    <xf numFmtId="188" fontId="10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0" fillId="0" borderId="0" xfId="0" applyFont="1" applyBorder="1"/>
    <xf numFmtId="3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vertical="center"/>
    </xf>
    <xf numFmtId="0" fontId="9" fillId="0" borderId="0" xfId="0" applyFont="1"/>
    <xf numFmtId="3" fontId="5" fillId="0" borderId="0" xfId="0" applyNumberFormat="1" applyFont="1"/>
    <xf numFmtId="190" fontId="16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Border="1" applyAlignment="1">
      <alignment horizontal="right" vertical="center"/>
    </xf>
    <xf numFmtId="189" fontId="14" fillId="0" borderId="0" xfId="1" applyNumberFormat="1" applyFont="1" applyAlignment="1">
      <alignment horizontal="right"/>
    </xf>
    <xf numFmtId="0" fontId="14" fillId="0" borderId="0" xfId="0" applyFont="1" applyAlignment="1">
      <alignment vertical="center"/>
    </xf>
    <xf numFmtId="0" fontId="15" fillId="0" borderId="0" xfId="0" quotePrefix="1" applyFont="1" applyAlignment="1" applyProtection="1">
      <alignment horizontal="left" vertical="center"/>
    </xf>
    <xf numFmtId="3" fontId="15" fillId="0" borderId="0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189" fontId="15" fillId="0" borderId="0" xfId="1" applyNumberFormat="1" applyFont="1" applyAlignment="1">
      <alignment horizontal="right"/>
    </xf>
    <xf numFmtId="0" fontId="15" fillId="0" borderId="0" xfId="0" applyFont="1" applyAlignment="1" applyProtection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3" fontId="15" fillId="0" borderId="0" xfId="0" applyNumberFormat="1" applyFont="1"/>
    <xf numFmtId="0" fontId="15" fillId="0" borderId="0" xfId="0" applyFont="1" applyBorder="1"/>
    <xf numFmtId="0" fontId="15" fillId="0" borderId="0" xfId="0" applyFont="1" applyBorder="1" applyAlignment="1" applyProtection="1">
      <alignment horizontal="left" vertical="center"/>
    </xf>
    <xf numFmtId="3" fontId="18" fillId="0" borderId="0" xfId="0" applyNumberFormat="1" applyFont="1" applyAlignment="1">
      <alignment vertical="center"/>
    </xf>
    <xf numFmtId="189" fontId="17" fillId="0" borderId="0" xfId="0" applyNumberFormat="1" applyFont="1"/>
    <xf numFmtId="3" fontId="18" fillId="0" borderId="0" xfId="0" applyNumberFormat="1" applyFont="1" applyAlignment="1">
      <alignment horizontal="right" vertical="center"/>
    </xf>
    <xf numFmtId="189" fontId="19" fillId="0" borderId="0" xfId="0" applyNumberFormat="1" applyFont="1"/>
    <xf numFmtId="3" fontId="19" fillId="0" borderId="0" xfId="0" applyNumberFormat="1" applyFont="1"/>
    <xf numFmtId="0" fontId="14" fillId="0" borderId="0" xfId="0" applyFont="1" applyAlignment="1">
      <alignment horizontal="center"/>
    </xf>
    <xf numFmtId="189" fontId="15" fillId="0" borderId="0" xfId="0" applyNumberFormat="1" applyFont="1"/>
    <xf numFmtId="190" fontId="18" fillId="0" borderId="0" xfId="0" applyNumberFormat="1" applyFont="1" applyAlignment="1">
      <alignment horizontal="right" vertical="center"/>
    </xf>
    <xf numFmtId="0" fontId="14" fillId="0" borderId="0" xfId="0" applyFont="1" applyAlignment="1"/>
    <xf numFmtId="0" fontId="14" fillId="0" borderId="0" xfId="0" applyFont="1" applyAlignment="1">
      <alignment horizontal="right"/>
    </xf>
    <xf numFmtId="188" fontId="14" fillId="0" borderId="0" xfId="0" applyNumberFormat="1" applyFont="1" applyAlignment="1">
      <alignment horizontal="right" vertical="center"/>
    </xf>
    <xf numFmtId="188" fontId="15" fillId="0" borderId="0" xfId="0" applyNumberFormat="1" applyFont="1" applyAlignment="1">
      <alignment horizontal="right" vertical="center"/>
    </xf>
    <xf numFmtId="189" fontId="8" fillId="0" borderId="0" xfId="3" applyNumberFormat="1" applyFont="1" applyAlignment="1">
      <alignment horizontal="right"/>
    </xf>
    <xf numFmtId="189" fontId="9" fillId="0" borderId="0" xfId="3" applyNumberFormat="1" applyFont="1" applyAlignment="1">
      <alignment horizontal="right"/>
    </xf>
    <xf numFmtId="188" fontId="14" fillId="0" borderId="0" xfId="0" applyNumberFormat="1" applyFont="1" applyAlignment="1">
      <alignment vertical="center"/>
    </xf>
    <xf numFmtId="189" fontId="20" fillId="2" borderId="0" xfId="3" applyNumberFormat="1" applyFont="1" applyFill="1" applyAlignment="1">
      <alignment horizontal="right"/>
    </xf>
    <xf numFmtId="189" fontId="21" fillId="0" borderId="0" xfId="1" applyNumberFormat="1" applyFont="1" applyAlignment="1">
      <alignment horizontal="right"/>
    </xf>
    <xf numFmtId="3" fontId="19" fillId="0" borderId="0" xfId="0" applyNumberFormat="1" applyFont="1" applyAlignment="1">
      <alignment horizontal="righ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3" fontId="22" fillId="0" borderId="0" xfId="0" applyNumberFormat="1" applyFont="1"/>
    <xf numFmtId="3" fontId="22" fillId="0" borderId="0" xfId="0" applyNumberFormat="1" applyFont="1" applyAlignment="1">
      <alignment vertical="center"/>
    </xf>
    <xf numFmtId="189" fontId="22" fillId="0" borderId="0" xfId="0" applyNumberFormat="1" applyFont="1"/>
    <xf numFmtId="189" fontId="15" fillId="0" borderId="0" xfId="0" applyNumberFormat="1" applyFont="1" applyAlignment="1">
      <alignment horizontal="center"/>
    </xf>
    <xf numFmtId="189" fontId="23" fillId="2" borderId="0" xfId="3" applyNumberFormat="1" applyFont="1" applyFill="1" applyAlignment="1">
      <alignment horizontal="right"/>
    </xf>
    <xf numFmtId="0" fontId="15" fillId="0" borderId="0" xfId="0" applyFont="1" applyAlignment="1">
      <alignment horizontal="right"/>
    </xf>
    <xf numFmtId="3" fontId="24" fillId="0" borderId="0" xfId="0" applyNumberFormat="1" applyFont="1" applyAlignment="1">
      <alignment vertical="center"/>
    </xf>
    <xf numFmtId="3" fontId="24" fillId="0" borderId="0" xfId="0" applyNumberFormat="1" applyFont="1"/>
    <xf numFmtId="3" fontId="24" fillId="0" borderId="0" xfId="0" applyNumberFormat="1" applyFont="1" applyBorder="1" applyAlignment="1">
      <alignment horizontal="right" vertical="center"/>
    </xf>
    <xf numFmtId="3" fontId="25" fillId="0" borderId="0" xfId="0" applyNumberFormat="1" applyFont="1"/>
    <xf numFmtId="3" fontId="25" fillId="0" borderId="0" xfId="0" applyNumberFormat="1" applyFont="1" applyBorder="1" applyAlignment="1">
      <alignment horizontal="right" vertical="center"/>
    </xf>
    <xf numFmtId="3" fontId="26" fillId="0" borderId="0" xfId="0" applyNumberFormat="1" applyFont="1"/>
    <xf numFmtId="189" fontId="20" fillId="0" borderId="0" xfId="1" applyNumberFormat="1" applyFont="1" applyAlignment="1">
      <alignment horizontal="right"/>
    </xf>
    <xf numFmtId="189" fontId="15" fillId="0" borderId="0" xfId="0" applyNumberFormat="1" applyFont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right" vertical="center"/>
    </xf>
    <xf numFmtId="0" fontId="7" fillId="3" borderId="3" xfId="0" applyFont="1" applyFill="1" applyBorder="1"/>
    <xf numFmtId="0" fontId="7" fillId="3" borderId="0" xfId="0" applyFont="1" applyFill="1"/>
    <xf numFmtId="189" fontId="9" fillId="3" borderId="0" xfId="1" applyNumberFormat="1" applyFont="1" applyFill="1" applyAlignment="1">
      <alignment horizontal="right"/>
    </xf>
    <xf numFmtId="189" fontId="8" fillId="0" borderId="0" xfId="1" applyNumberFormat="1" applyFont="1" applyAlignment="1">
      <alignment horizontal="right"/>
    </xf>
    <xf numFmtId="189" fontId="9" fillId="0" borderId="0" xfId="1" applyNumberFormat="1" applyFont="1" applyAlignment="1">
      <alignment horizontal="right"/>
    </xf>
    <xf numFmtId="190" fontId="15" fillId="0" borderId="0" xfId="0" applyNumberFormat="1" applyFont="1" applyAlignment="1">
      <alignment horizontal="right" vertical="center"/>
    </xf>
    <xf numFmtId="189" fontId="27" fillId="0" borderId="0" xfId="1" applyNumberFormat="1" applyFont="1"/>
    <xf numFmtId="189" fontId="27" fillId="0" borderId="0" xfId="1" applyNumberFormat="1" applyFont="1" applyAlignment="1">
      <alignment horizontal="right"/>
    </xf>
    <xf numFmtId="189" fontId="28" fillId="0" borderId="0" xfId="1" applyNumberFormat="1" applyFont="1" applyAlignment="1">
      <alignment horizontal="right"/>
    </xf>
    <xf numFmtId="0" fontId="15" fillId="0" borderId="4" xfId="0" applyFont="1" applyBorder="1"/>
    <xf numFmtId="190" fontId="15" fillId="0" borderId="4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/>
    </xf>
    <xf numFmtId="0" fontId="8" fillId="0" borderId="0" xfId="0" applyFont="1"/>
    <xf numFmtId="189" fontId="8" fillId="0" borderId="0" xfId="7" applyNumberFormat="1" applyFont="1" applyAlignment="1">
      <alignment horizontal="right"/>
    </xf>
    <xf numFmtId="189" fontId="9" fillId="0" borderId="0" xfId="7" applyNumberFormat="1" applyFont="1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8">
    <cellStyle name="Comma 2" xfId="7"/>
    <cellStyle name="เครื่องหมายจุลภาค" xfId="1" builtinId="3"/>
    <cellStyle name="เครื่องหมายจุลภาค 2" xfId="2"/>
    <cellStyle name="เครื่องหมายจุลภาค 2 2" xfId="3"/>
    <cellStyle name="เครื่องหมายจุลภาค 3" xfId="4"/>
    <cellStyle name="ปกติ" xfId="0" builtinId="0"/>
    <cellStyle name="ปกติ 2" xfId="5"/>
    <cellStyle name="ปกติ 3" xfId="6"/>
  </cellStyles>
  <dxfs count="0"/>
  <tableStyles count="0" defaultTableStyle="TableStyleMedium9" defaultPivotStyle="PivotStyleLight16"/>
  <colors>
    <mruColors>
      <color rgb="FF66FF66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AD73"/>
  <sheetViews>
    <sheetView tabSelected="1" view="pageBreakPreview" topLeftCell="A34" zoomScaleSheetLayoutView="100" workbookViewId="0">
      <selection activeCell="A52" sqref="A52"/>
    </sheetView>
  </sheetViews>
  <sheetFormatPr defaultRowHeight="14.25" customHeight="1"/>
  <cols>
    <col min="1" max="1" width="41.85546875" style="5" customWidth="1"/>
    <col min="2" max="4" width="15.85546875" style="5" customWidth="1"/>
    <col min="5" max="5" width="5.42578125" style="5" customWidth="1"/>
    <col min="6" max="6" width="5.85546875" style="5" customWidth="1"/>
    <col min="7" max="13" width="7.5703125" style="5" customWidth="1"/>
    <col min="14" max="14" width="7.140625" style="5" customWidth="1"/>
    <col min="15" max="15" width="7.5703125" style="5" customWidth="1"/>
    <col min="16" max="16" width="8.7109375" style="5" customWidth="1"/>
    <col min="17" max="19" width="7.5703125" style="5" customWidth="1"/>
    <col min="20" max="22" width="7.140625" style="5" customWidth="1"/>
    <col min="23" max="23" width="9.140625" style="5" customWidth="1"/>
    <col min="24" max="29" width="7.140625" style="5" customWidth="1"/>
    <col min="30" max="16384" width="9.140625" style="5"/>
  </cols>
  <sheetData>
    <row r="1" spans="1:27" s="6" customFormat="1" ht="23.25" customHeight="1">
      <c r="A1" s="1" t="s">
        <v>36</v>
      </c>
      <c r="B1" s="5"/>
      <c r="C1" s="5"/>
      <c r="D1" s="5"/>
    </row>
    <row r="2" spans="1:27" s="6" customFormat="1" ht="15" customHeight="1">
      <c r="A2" s="2"/>
      <c r="B2" s="5"/>
      <c r="C2" s="5"/>
      <c r="D2" s="5"/>
      <c r="E2" s="15" t="e">
        <f>#REF!</f>
        <v>#REF!</v>
      </c>
    </row>
    <row r="3" spans="1:27" s="74" customFormat="1" ht="22.5" customHeight="1">
      <c r="A3" s="71" t="s">
        <v>4</v>
      </c>
      <c r="B3" s="72" t="s">
        <v>0</v>
      </c>
      <c r="C3" s="72" t="s">
        <v>1</v>
      </c>
      <c r="D3" s="72" t="s">
        <v>2</v>
      </c>
      <c r="E3" s="73"/>
      <c r="H3" s="75"/>
    </row>
    <row r="4" spans="1:27" s="6" customFormat="1" ht="20.25" customHeight="1">
      <c r="A4" s="7"/>
      <c r="B4" s="13"/>
      <c r="C4" s="14" t="s">
        <v>7</v>
      </c>
      <c r="D4" s="13"/>
      <c r="H4" s="88"/>
      <c r="I4" s="84" t="s">
        <v>54</v>
      </c>
      <c r="J4" s="89"/>
      <c r="K4" s="85" t="s">
        <v>38</v>
      </c>
      <c r="L4" s="19" t="s">
        <v>39</v>
      </c>
      <c r="M4" s="19" t="s">
        <v>40</v>
      </c>
      <c r="N4" s="5"/>
      <c r="P4" s="5"/>
    </row>
    <row r="5" spans="1:27" s="25" customFormat="1" ht="15.95" customHeight="1">
      <c r="A5" s="22" t="s">
        <v>3</v>
      </c>
      <c r="B5" s="86">
        <v>463337.87</v>
      </c>
      <c r="C5" s="86">
        <v>259505.21</v>
      </c>
      <c r="D5" s="86">
        <v>203832.66</v>
      </c>
      <c r="E5" s="24"/>
      <c r="G5" s="76"/>
      <c r="H5" s="88"/>
      <c r="I5" s="84" t="s">
        <v>0</v>
      </c>
      <c r="J5" s="89"/>
      <c r="K5" s="86">
        <v>463337.87</v>
      </c>
      <c r="L5" s="87">
        <v>259505.21</v>
      </c>
      <c r="M5" s="87">
        <v>203832.66</v>
      </c>
      <c r="N5" s="76"/>
      <c r="O5" s="76"/>
      <c r="P5" s="76"/>
      <c r="Q5" s="76"/>
      <c r="R5" s="76"/>
    </row>
    <row r="6" spans="1:27" s="28" customFormat="1" ht="15.95" customHeight="1">
      <c r="A6" s="26" t="s">
        <v>27</v>
      </c>
      <c r="B6" s="87">
        <v>208022.38</v>
      </c>
      <c r="C6" s="87">
        <v>121996.68</v>
      </c>
      <c r="D6" s="87">
        <v>86025.7</v>
      </c>
      <c r="E6" s="24"/>
      <c r="G6" s="77"/>
      <c r="H6" s="88" t="s">
        <v>20</v>
      </c>
      <c r="I6" s="84" t="s">
        <v>55</v>
      </c>
      <c r="J6" s="89" t="s">
        <v>71</v>
      </c>
      <c r="K6" s="86">
        <v>208022.38</v>
      </c>
      <c r="L6" s="87">
        <v>121996.68</v>
      </c>
      <c r="M6" s="87">
        <v>86025.7</v>
      </c>
      <c r="N6" s="77"/>
      <c r="O6" s="77"/>
      <c r="P6" s="77"/>
      <c r="Q6" s="77"/>
      <c r="R6" s="77"/>
    </row>
    <row r="7" spans="1:27" s="28" customFormat="1" ht="15.95" customHeight="1">
      <c r="A7" s="30" t="s">
        <v>12</v>
      </c>
      <c r="B7" s="87">
        <v>822.47</v>
      </c>
      <c r="C7" s="87">
        <v>0</v>
      </c>
      <c r="D7" s="87">
        <v>822.47</v>
      </c>
      <c r="E7" s="24"/>
      <c r="G7" s="77"/>
      <c r="H7" s="88" t="s">
        <v>41</v>
      </c>
      <c r="I7" s="84" t="s">
        <v>56</v>
      </c>
      <c r="J7" s="89" t="s">
        <v>72</v>
      </c>
      <c r="K7" s="86">
        <v>822.47</v>
      </c>
      <c r="L7" s="87" t="s">
        <v>6</v>
      </c>
      <c r="M7" s="87">
        <v>822.47</v>
      </c>
      <c r="N7" s="77"/>
      <c r="O7" s="77"/>
      <c r="P7" s="77"/>
      <c r="Q7" s="77"/>
      <c r="R7" s="77"/>
    </row>
    <row r="8" spans="1:27" s="28" customFormat="1" ht="15.95" customHeight="1">
      <c r="A8" s="30" t="s">
        <v>13</v>
      </c>
      <c r="B8" s="87">
        <v>57851.18</v>
      </c>
      <c r="C8" s="87">
        <v>33580.720000000001</v>
      </c>
      <c r="D8" s="87">
        <v>24270.45</v>
      </c>
      <c r="E8" s="24"/>
      <c r="G8" s="53"/>
      <c r="H8" s="88" t="s">
        <v>21</v>
      </c>
      <c r="I8" s="84"/>
      <c r="J8" s="89"/>
      <c r="K8" s="86">
        <v>57851.18</v>
      </c>
      <c r="L8" s="87">
        <v>33580.720000000001</v>
      </c>
      <c r="M8" s="87">
        <v>24270.45</v>
      </c>
      <c r="N8" s="54"/>
      <c r="O8" s="54"/>
      <c r="P8" s="54"/>
      <c r="Q8" s="54"/>
      <c r="R8" s="54"/>
    </row>
    <row r="9" spans="1:27" s="28" customFormat="1" ht="15.95" customHeight="1">
      <c r="A9" s="30" t="s">
        <v>14</v>
      </c>
      <c r="B9" s="87">
        <v>1475.9</v>
      </c>
      <c r="C9" s="87">
        <v>1475.9</v>
      </c>
      <c r="D9" s="87">
        <v>0</v>
      </c>
      <c r="E9" s="24"/>
      <c r="G9" s="76"/>
      <c r="H9" s="88" t="s">
        <v>42</v>
      </c>
      <c r="I9" s="84" t="s">
        <v>57</v>
      </c>
      <c r="J9" s="89" t="s">
        <v>73</v>
      </c>
      <c r="K9" s="86">
        <v>1475.9</v>
      </c>
      <c r="L9" s="87">
        <v>1475.9</v>
      </c>
      <c r="M9" s="87" t="s">
        <v>6</v>
      </c>
      <c r="N9" s="76"/>
      <c r="O9" s="76"/>
      <c r="P9" s="76"/>
      <c r="Q9" s="76"/>
      <c r="R9" s="54"/>
    </row>
    <row r="10" spans="1:27" s="28" customFormat="1" ht="15.95" customHeight="1">
      <c r="A10" s="30" t="s">
        <v>17</v>
      </c>
      <c r="B10" s="87">
        <v>659.52</v>
      </c>
      <c r="C10" s="87">
        <v>459.83</v>
      </c>
      <c r="D10" s="87">
        <v>199.69</v>
      </c>
      <c r="E10" s="24"/>
      <c r="G10" s="77"/>
      <c r="H10" s="88" t="s">
        <v>43</v>
      </c>
      <c r="I10" s="84" t="s">
        <v>58</v>
      </c>
      <c r="J10" s="89" t="s">
        <v>74</v>
      </c>
      <c r="K10" s="86">
        <v>659.52</v>
      </c>
      <c r="L10" s="87">
        <v>459.83</v>
      </c>
      <c r="M10" s="87">
        <v>199.69</v>
      </c>
      <c r="N10" s="77"/>
      <c r="O10" s="77"/>
      <c r="P10" s="77"/>
      <c r="Q10" s="77"/>
      <c r="R10" s="54"/>
    </row>
    <row r="11" spans="1:27" s="31" customFormat="1" ht="15.95" customHeight="1">
      <c r="A11" s="30" t="s">
        <v>5</v>
      </c>
      <c r="B11" s="87">
        <v>29487.97</v>
      </c>
      <c r="C11" s="87">
        <v>24100.94</v>
      </c>
      <c r="D11" s="87">
        <v>5387.03</v>
      </c>
      <c r="E11" s="24"/>
      <c r="G11" s="77"/>
      <c r="H11" s="88" t="s">
        <v>44</v>
      </c>
      <c r="I11" s="84" t="s">
        <v>22</v>
      </c>
      <c r="J11" s="89"/>
      <c r="K11" s="86">
        <v>29487.97</v>
      </c>
      <c r="L11" s="87">
        <v>24100.94</v>
      </c>
      <c r="M11" s="87">
        <v>5387.03</v>
      </c>
      <c r="N11" s="77"/>
      <c r="O11" s="77"/>
      <c r="P11" s="77"/>
      <c r="Q11" s="77"/>
      <c r="R11" s="55"/>
    </row>
    <row r="12" spans="1:27" s="31" customFormat="1" ht="15.95" customHeight="1">
      <c r="A12" s="30" t="s">
        <v>26</v>
      </c>
      <c r="B12" s="87">
        <v>64676.76</v>
      </c>
      <c r="C12" s="87">
        <v>31304.13</v>
      </c>
      <c r="D12" s="87">
        <v>33372.629999999997</v>
      </c>
      <c r="G12" s="56"/>
      <c r="H12" s="88" t="s">
        <v>45</v>
      </c>
      <c r="I12" s="84" t="s">
        <v>59</v>
      </c>
      <c r="J12" s="89"/>
      <c r="K12" s="86">
        <v>64676.76</v>
      </c>
      <c r="L12" s="87">
        <v>31304.13</v>
      </c>
      <c r="M12" s="87">
        <v>33372.629999999997</v>
      </c>
      <c r="N12" s="40"/>
      <c r="O12" s="40"/>
      <c r="P12" s="55"/>
      <c r="Q12" s="55"/>
      <c r="R12" s="55"/>
    </row>
    <row r="13" spans="1:27" s="31" customFormat="1" ht="15.95" customHeight="1">
      <c r="A13" s="34" t="s">
        <v>28</v>
      </c>
      <c r="B13" s="87">
        <v>9765.7900000000009</v>
      </c>
      <c r="C13" s="87">
        <v>8540.23</v>
      </c>
      <c r="D13" s="87">
        <v>1225.57</v>
      </c>
      <c r="E13" s="24"/>
      <c r="G13" s="32"/>
      <c r="H13" s="88" t="s">
        <v>46</v>
      </c>
      <c r="I13" s="84" t="s">
        <v>60</v>
      </c>
      <c r="J13" s="89"/>
      <c r="K13" s="86">
        <v>9765.7900000000009</v>
      </c>
      <c r="L13" s="87">
        <v>8540.23</v>
      </c>
      <c r="M13" s="87">
        <v>1225.57</v>
      </c>
      <c r="N13" s="33"/>
      <c r="O13" s="33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s="31" customFormat="1" ht="15.95" customHeight="1">
      <c r="A14" s="35" t="s">
        <v>29</v>
      </c>
      <c r="B14" s="87">
        <v>30456.71</v>
      </c>
      <c r="C14" s="87">
        <v>10402.42</v>
      </c>
      <c r="D14" s="87">
        <v>20054.3</v>
      </c>
      <c r="E14" s="24"/>
      <c r="F14" s="34"/>
      <c r="G14" s="37"/>
      <c r="H14" s="88" t="s">
        <v>47</v>
      </c>
      <c r="I14" s="84" t="s">
        <v>23</v>
      </c>
      <c r="J14" s="89" t="s">
        <v>75</v>
      </c>
      <c r="K14" s="86">
        <v>30456.71</v>
      </c>
      <c r="L14" s="87">
        <v>10402.42</v>
      </c>
      <c r="M14" s="87">
        <v>20054.3</v>
      </c>
      <c r="N14" s="33"/>
      <c r="O14" s="48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 spans="1:27" s="31" customFormat="1" ht="15.95" customHeight="1">
      <c r="A15" s="35" t="s">
        <v>19</v>
      </c>
      <c r="B15" s="87">
        <v>144.22</v>
      </c>
      <c r="C15" s="87">
        <v>144.22</v>
      </c>
      <c r="D15" s="87">
        <v>0</v>
      </c>
      <c r="E15" s="24"/>
      <c r="F15" s="34"/>
      <c r="G15" s="37"/>
      <c r="H15" s="88" t="s">
        <v>48</v>
      </c>
      <c r="I15" s="84" t="s">
        <v>61</v>
      </c>
      <c r="J15" s="89" t="s">
        <v>76</v>
      </c>
      <c r="K15" s="86">
        <v>144.22</v>
      </c>
      <c r="L15" s="87">
        <v>144.22</v>
      </c>
      <c r="M15" s="87" t="s">
        <v>6</v>
      </c>
      <c r="N15" s="57"/>
      <c r="O15" s="4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6" spans="1:27" s="34" customFormat="1" ht="15.95" customHeight="1">
      <c r="A16" s="34" t="s">
        <v>15</v>
      </c>
      <c r="B16" s="87">
        <v>2244.73</v>
      </c>
      <c r="C16" s="87">
        <v>350.99</v>
      </c>
      <c r="D16" s="87">
        <v>1893.75</v>
      </c>
      <c r="E16" s="24"/>
      <c r="F16" s="31"/>
      <c r="G16" s="37"/>
      <c r="H16" s="88" t="s">
        <v>49</v>
      </c>
      <c r="I16" s="84" t="s">
        <v>62</v>
      </c>
      <c r="J16" s="89" t="s">
        <v>77</v>
      </c>
      <c r="K16" s="86">
        <v>2244.73</v>
      </c>
      <c r="L16" s="87">
        <v>350.99</v>
      </c>
      <c r="M16" s="87">
        <v>1893.75</v>
      </c>
      <c r="N16" s="58"/>
      <c r="O16" s="49"/>
      <c r="P16" s="49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s="34" customFormat="1" ht="15.95" customHeight="1">
      <c r="A17" s="34" t="s">
        <v>30</v>
      </c>
      <c r="B17" s="87">
        <v>876.63</v>
      </c>
      <c r="C17" s="87">
        <v>518.02</v>
      </c>
      <c r="D17" s="87">
        <v>358.62</v>
      </c>
      <c r="E17" s="24"/>
      <c r="F17" s="31"/>
      <c r="H17" s="88" t="s">
        <v>47</v>
      </c>
      <c r="I17" s="84" t="s">
        <v>63</v>
      </c>
      <c r="J17" s="89"/>
      <c r="K17" s="86">
        <v>876.63</v>
      </c>
      <c r="L17" s="87">
        <v>518.02</v>
      </c>
      <c r="M17" s="87">
        <v>358.62</v>
      </c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</row>
    <row r="18" spans="1:27" s="31" customFormat="1" ht="15.95" customHeight="1">
      <c r="A18" s="34" t="s">
        <v>31</v>
      </c>
      <c r="B18" s="87">
        <v>780.8</v>
      </c>
      <c r="C18" s="87">
        <v>620.26</v>
      </c>
      <c r="D18" s="87">
        <v>160.54</v>
      </c>
      <c r="E18" s="24"/>
      <c r="H18" s="88" t="s">
        <v>47</v>
      </c>
      <c r="I18" s="84" t="s">
        <v>64</v>
      </c>
      <c r="J18" s="89" t="s">
        <v>78</v>
      </c>
      <c r="K18" s="86">
        <v>780.8</v>
      </c>
      <c r="L18" s="87">
        <v>620.26</v>
      </c>
      <c r="M18" s="87">
        <v>160.54</v>
      </c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</row>
    <row r="19" spans="1:27" s="31" customFormat="1" ht="15.95" customHeight="1">
      <c r="A19" s="34" t="s">
        <v>18</v>
      </c>
      <c r="B19" s="87">
        <v>2883.94</v>
      </c>
      <c r="C19" s="87">
        <v>967.74</v>
      </c>
      <c r="D19" s="87">
        <v>1916.2</v>
      </c>
      <c r="E19" s="24"/>
      <c r="H19" s="88" t="s">
        <v>24</v>
      </c>
      <c r="I19" s="84" t="s">
        <v>61</v>
      </c>
      <c r="J19" s="89" t="s">
        <v>79</v>
      </c>
      <c r="K19" s="86">
        <v>2883.94</v>
      </c>
      <c r="L19" s="87">
        <v>967.74</v>
      </c>
      <c r="M19" s="87">
        <v>1916.2</v>
      </c>
    </row>
    <row r="20" spans="1:27" s="31" customFormat="1" ht="15.95" customHeight="1">
      <c r="A20" s="31" t="s">
        <v>32</v>
      </c>
      <c r="B20" s="87">
        <v>21243.15</v>
      </c>
      <c r="C20" s="87">
        <v>14054.15</v>
      </c>
      <c r="D20" s="87">
        <v>7189</v>
      </c>
      <c r="E20" s="24"/>
      <c r="H20" s="88" t="s">
        <v>24</v>
      </c>
      <c r="I20" s="84" t="s">
        <v>65</v>
      </c>
      <c r="J20" s="89" t="s">
        <v>80</v>
      </c>
      <c r="K20" s="86">
        <v>21243.15</v>
      </c>
      <c r="L20" s="87">
        <v>14054.15</v>
      </c>
      <c r="M20" s="87">
        <v>7189</v>
      </c>
      <c r="O20" s="32"/>
    </row>
    <row r="21" spans="1:27" s="31" customFormat="1" ht="15.95" customHeight="1">
      <c r="A21" s="31" t="s">
        <v>9</v>
      </c>
      <c r="B21" s="87">
        <v>8891.41</v>
      </c>
      <c r="C21" s="87">
        <v>2858.86</v>
      </c>
      <c r="D21" s="87">
        <v>6032.55</v>
      </c>
      <c r="E21" s="24"/>
      <c r="G21" s="60"/>
      <c r="H21" s="88" t="s">
        <v>25</v>
      </c>
      <c r="I21" s="84"/>
      <c r="J21" s="89"/>
      <c r="K21" s="86">
        <v>8891.41</v>
      </c>
      <c r="L21" s="87">
        <v>2858.86</v>
      </c>
      <c r="M21" s="87">
        <v>6032.55</v>
      </c>
      <c r="N21" s="51"/>
      <c r="O21" s="57"/>
      <c r="P21" s="59"/>
      <c r="Q21" s="59"/>
      <c r="R21" s="59"/>
    </row>
    <row r="22" spans="1:27" s="31" customFormat="1" ht="15.95" customHeight="1">
      <c r="A22" s="31" t="s">
        <v>33</v>
      </c>
      <c r="B22" s="87">
        <v>8307.9</v>
      </c>
      <c r="C22" s="87">
        <v>2295.29</v>
      </c>
      <c r="D22" s="87">
        <v>6012.61</v>
      </c>
      <c r="E22" s="24"/>
      <c r="G22" s="32"/>
      <c r="H22" s="88" t="s">
        <v>50</v>
      </c>
      <c r="I22" s="84" t="s">
        <v>66</v>
      </c>
      <c r="J22" s="89"/>
      <c r="K22" s="86">
        <v>8307.9</v>
      </c>
      <c r="L22" s="87">
        <v>2295.29</v>
      </c>
      <c r="M22" s="87">
        <v>6012.61</v>
      </c>
      <c r="N22" s="39"/>
      <c r="O22" s="39"/>
      <c r="P22" s="39"/>
      <c r="Q22" s="39"/>
      <c r="R22" s="39"/>
    </row>
    <row r="23" spans="1:27" s="31" customFormat="1" ht="15.95" customHeight="1">
      <c r="A23" s="31" t="s">
        <v>34</v>
      </c>
      <c r="B23" s="87">
        <v>4788.24</v>
      </c>
      <c r="C23" s="87">
        <v>2004.05</v>
      </c>
      <c r="D23" s="87">
        <v>2784.19</v>
      </c>
      <c r="E23" s="24"/>
      <c r="H23" s="88" t="s">
        <v>51</v>
      </c>
      <c r="I23" s="84" t="s">
        <v>67</v>
      </c>
      <c r="J23" s="89" t="s">
        <v>81</v>
      </c>
      <c r="K23" s="86">
        <v>4788.24</v>
      </c>
      <c r="L23" s="87">
        <v>2004.05</v>
      </c>
      <c r="M23" s="87">
        <v>2784.19</v>
      </c>
      <c r="N23" s="61"/>
      <c r="O23" s="61"/>
      <c r="P23" s="61"/>
      <c r="Q23" s="61"/>
      <c r="R23" s="61"/>
    </row>
    <row r="24" spans="1:27" s="31" customFormat="1" ht="15.95" customHeight="1">
      <c r="A24" s="31" t="s">
        <v>10</v>
      </c>
      <c r="B24" s="87">
        <v>7857</v>
      </c>
      <c r="C24" s="87">
        <v>2998.43</v>
      </c>
      <c r="D24" s="87">
        <v>4858.57</v>
      </c>
      <c r="E24" s="24"/>
      <c r="H24" s="88" t="s">
        <v>47</v>
      </c>
      <c r="I24" s="84" t="s">
        <v>68</v>
      </c>
      <c r="J24" s="89" t="s">
        <v>82</v>
      </c>
      <c r="K24" s="86">
        <v>7857</v>
      </c>
      <c r="L24" s="87">
        <v>2998.43</v>
      </c>
      <c r="M24" s="87">
        <v>4858.57</v>
      </c>
      <c r="O24" s="41"/>
      <c r="P24" s="41"/>
      <c r="Q24" s="41"/>
      <c r="R24" s="41"/>
      <c r="S24" s="41"/>
      <c r="T24" s="41"/>
      <c r="U24" s="41"/>
      <c r="V24" s="41"/>
      <c r="X24" s="41"/>
    </row>
    <row r="25" spans="1:27" s="31" customFormat="1" ht="15.95" customHeight="1">
      <c r="A25" s="31" t="s">
        <v>11</v>
      </c>
      <c r="B25" s="87">
        <v>2101.17</v>
      </c>
      <c r="C25" s="87">
        <v>832.36</v>
      </c>
      <c r="D25" s="87">
        <v>1268.81</v>
      </c>
      <c r="E25" s="24"/>
      <c r="G25" s="79"/>
      <c r="H25" s="88" t="s">
        <v>52</v>
      </c>
      <c r="I25" s="84" t="s">
        <v>69</v>
      </c>
      <c r="J25" s="89" t="s">
        <v>83</v>
      </c>
      <c r="K25" s="86">
        <v>2101.17</v>
      </c>
      <c r="L25" s="87">
        <v>832.36</v>
      </c>
      <c r="M25" s="87">
        <v>1268.81</v>
      </c>
      <c r="N25" s="79"/>
      <c r="O25" s="80"/>
      <c r="P25" s="80"/>
      <c r="Q25" s="29"/>
      <c r="R25" s="29"/>
      <c r="S25" s="29"/>
      <c r="T25" s="29"/>
      <c r="U25" s="29"/>
      <c r="V25" s="42"/>
      <c r="W25" s="42"/>
      <c r="X25" s="29"/>
    </row>
    <row r="26" spans="1:27" s="31" customFormat="1" ht="15.95" customHeight="1">
      <c r="A26" s="31" t="s">
        <v>35</v>
      </c>
      <c r="B26" s="87">
        <v>0</v>
      </c>
      <c r="C26" s="87">
        <v>0</v>
      </c>
      <c r="D26" s="87">
        <v>0</v>
      </c>
      <c r="G26" s="79"/>
      <c r="H26" s="88" t="s">
        <v>53</v>
      </c>
      <c r="I26" s="84" t="s">
        <v>70</v>
      </c>
      <c r="J26" s="89" t="s">
        <v>84</v>
      </c>
      <c r="K26" s="86" t="s">
        <v>6</v>
      </c>
      <c r="L26" s="87" t="s">
        <v>6</v>
      </c>
      <c r="M26" s="87" t="s">
        <v>6</v>
      </c>
      <c r="N26" s="81"/>
      <c r="O26" s="80"/>
      <c r="P26" s="80"/>
      <c r="Q26" s="29"/>
      <c r="R26" s="29"/>
      <c r="S26" s="29"/>
      <c r="T26" s="29"/>
      <c r="U26" s="29"/>
      <c r="V26" s="42"/>
      <c r="W26" s="42"/>
      <c r="X26" s="29"/>
    </row>
    <row r="27" spans="1:27" s="31" customFormat="1" ht="15.95" customHeight="1">
      <c r="A27" s="34" t="s">
        <v>16</v>
      </c>
      <c r="B27" s="87">
        <v>0</v>
      </c>
      <c r="C27" s="87">
        <v>0</v>
      </c>
      <c r="D27" s="87">
        <v>0</v>
      </c>
      <c r="G27" s="79"/>
      <c r="H27" s="88" t="s">
        <v>37</v>
      </c>
      <c r="I27" s="84"/>
      <c r="J27" s="89"/>
      <c r="K27" s="86" t="s">
        <v>6</v>
      </c>
      <c r="L27" s="87" t="s">
        <v>6</v>
      </c>
      <c r="M27" s="87" t="s">
        <v>6</v>
      </c>
      <c r="N27" s="81"/>
      <c r="O27" s="80"/>
      <c r="P27" s="80"/>
      <c r="Q27" s="29"/>
      <c r="R27" s="29"/>
      <c r="S27" s="29"/>
      <c r="T27" s="29"/>
      <c r="U27" s="29"/>
      <c r="V27" s="42"/>
      <c r="W27" s="42"/>
      <c r="X27" s="29"/>
    </row>
    <row r="28" spans="1:27" s="31" customFormat="1" ht="15.95" customHeight="1">
      <c r="B28" s="44"/>
      <c r="C28" s="45" t="s">
        <v>8</v>
      </c>
      <c r="D28" s="44"/>
      <c r="G28" s="79"/>
      <c r="N28" s="81"/>
      <c r="O28" s="80"/>
      <c r="P28" s="80"/>
    </row>
    <row r="29" spans="1:27" s="31" customFormat="1" ht="15.95" customHeight="1">
      <c r="A29" s="22" t="s">
        <v>3</v>
      </c>
      <c r="B29" s="46">
        <f>B5*100/$B$5</f>
        <v>100</v>
      </c>
      <c r="C29" s="46">
        <f>C5*100/$C$5</f>
        <v>100</v>
      </c>
      <c r="D29" s="46">
        <f>D5*100/$D$5</f>
        <v>100</v>
      </c>
      <c r="E29" s="25"/>
      <c r="F29" s="50"/>
      <c r="G29" s="60"/>
      <c r="H29" s="63"/>
      <c r="I29" s="64"/>
      <c r="J29" s="65"/>
      <c r="K29" s="64"/>
      <c r="L29" s="65"/>
      <c r="M29" s="64"/>
      <c r="N29" s="64"/>
      <c r="O29" s="64"/>
      <c r="P29" s="64"/>
      <c r="Q29" s="64"/>
      <c r="R29" s="64"/>
    </row>
    <row r="30" spans="1:27" s="31" customFormat="1" ht="15.95" customHeight="1">
      <c r="A30" s="26" t="s">
        <v>27</v>
      </c>
      <c r="B30" s="47">
        <f t="shared" ref="B30:D51" si="0">B6*100/$B$5</f>
        <v>44.896476948883979</v>
      </c>
      <c r="C30" s="47">
        <f t="shared" ref="C30:C49" si="1">C6*100/$C$5</f>
        <v>47.011264243981849</v>
      </c>
      <c r="D30" s="47">
        <f t="shared" ref="D30:D49" si="2">D6*100/$D$5</f>
        <v>42.204080543324118</v>
      </c>
      <c r="E30" s="28"/>
      <c r="F30" s="28"/>
      <c r="G30" s="32"/>
      <c r="H30" s="66"/>
      <c r="I30" s="66"/>
      <c r="J30" s="67"/>
      <c r="K30" s="66"/>
      <c r="L30" s="67"/>
      <c r="M30" s="66"/>
      <c r="N30" s="66"/>
      <c r="O30" s="66"/>
      <c r="P30" s="66"/>
      <c r="Q30" s="66"/>
      <c r="R30" s="66"/>
    </row>
    <row r="31" spans="1:27" s="31" customFormat="1" ht="15.95" customHeight="1">
      <c r="A31" s="30" t="s">
        <v>12</v>
      </c>
      <c r="B31" s="47">
        <f t="shared" si="0"/>
        <v>0.17750977272805266</v>
      </c>
      <c r="C31" s="78">
        <f t="shared" si="0"/>
        <v>0</v>
      </c>
      <c r="D31" s="47">
        <f t="shared" si="2"/>
        <v>0.40350255940338509</v>
      </c>
      <c r="E31" s="28"/>
      <c r="F31" s="28"/>
      <c r="G31" s="62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</row>
    <row r="32" spans="1:27" s="31" customFormat="1" ht="15.95" customHeight="1">
      <c r="A32" s="30" t="s">
        <v>13</v>
      </c>
      <c r="B32" s="47">
        <f t="shared" si="0"/>
        <v>12.485743934550396</v>
      </c>
      <c r="C32" s="47">
        <f t="shared" si="1"/>
        <v>12.940287403092986</v>
      </c>
      <c r="D32" s="47">
        <f t="shared" si="2"/>
        <v>11.907046692124805</v>
      </c>
      <c r="E32" s="28"/>
      <c r="F32" s="28"/>
      <c r="J32" s="27"/>
      <c r="L32" s="27"/>
    </row>
    <row r="33" spans="1:30" s="31" customFormat="1" ht="15.95" customHeight="1">
      <c r="A33" s="30" t="s">
        <v>14</v>
      </c>
      <c r="B33" s="47">
        <f t="shared" si="0"/>
        <v>0.31853644943807419</v>
      </c>
      <c r="C33" s="47">
        <f t="shared" si="1"/>
        <v>0.56873617296546763</v>
      </c>
      <c r="D33" s="78">
        <f t="shared" si="0"/>
        <v>0</v>
      </c>
      <c r="E33" s="28"/>
      <c r="F33" s="28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</row>
    <row r="34" spans="1:30" s="25" customFormat="1" ht="15.95" customHeight="1">
      <c r="A34" s="30" t="s">
        <v>17</v>
      </c>
      <c r="B34" s="47">
        <f t="shared" si="0"/>
        <v>0.14234105232969627</v>
      </c>
      <c r="C34" s="47">
        <f t="shared" si="1"/>
        <v>0.17719490101952096</v>
      </c>
      <c r="D34" s="47">
        <f t="shared" si="2"/>
        <v>9.7967617162038709E-2</v>
      </c>
      <c r="E34" s="28"/>
      <c r="F34" s="28"/>
      <c r="H34" s="69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</row>
    <row r="35" spans="1:30" s="28" customFormat="1" ht="15.95" customHeight="1">
      <c r="A35" s="30" t="s">
        <v>5</v>
      </c>
      <c r="B35" s="47">
        <f t="shared" si="0"/>
        <v>6.3642477572575711</v>
      </c>
      <c r="C35" s="47">
        <f t="shared" si="1"/>
        <v>9.2872663327260376</v>
      </c>
      <c r="D35" s="47">
        <f t="shared" si="2"/>
        <v>2.6428689102129166</v>
      </c>
      <c r="E35" s="31"/>
      <c r="F35" s="31"/>
      <c r="G35" s="43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</row>
    <row r="36" spans="1:30" s="28" customFormat="1" ht="15.95" customHeight="1">
      <c r="A36" s="30" t="s">
        <v>26</v>
      </c>
      <c r="B36" s="47">
        <f t="shared" si="0"/>
        <v>13.958876273161096</v>
      </c>
      <c r="C36" s="47">
        <f t="shared" si="1"/>
        <v>12.06300636507452</v>
      </c>
      <c r="D36" s="47">
        <f t="shared" si="2"/>
        <v>16.37256266979001</v>
      </c>
      <c r="E36" s="31"/>
      <c r="F36" s="31"/>
      <c r="J36" s="27"/>
      <c r="L36" s="27"/>
    </row>
    <row r="37" spans="1:30" s="28" customFormat="1" ht="15.95" customHeight="1">
      <c r="A37" s="34" t="s">
        <v>28</v>
      </c>
      <c r="B37" s="47">
        <f t="shared" si="0"/>
        <v>2.1077038231301923</v>
      </c>
      <c r="C37" s="47">
        <f t="shared" si="1"/>
        <v>3.290966682325954</v>
      </c>
      <c r="D37" s="47">
        <f t="shared" si="2"/>
        <v>0.60126282019770527</v>
      </c>
      <c r="E37" s="31"/>
      <c r="F37" s="31"/>
      <c r="J37" s="27"/>
      <c r="L37" s="27"/>
    </row>
    <row r="38" spans="1:30" s="28" customFormat="1" ht="15.95" customHeight="1">
      <c r="A38" s="35" t="s">
        <v>29</v>
      </c>
      <c r="B38" s="47">
        <f t="shared" si="0"/>
        <v>6.5733262856325556</v>
      </c>
      <c r="C38" s="47">
        <f t="shared" si="1"/>
        <v>4.0085592115857711</v>
      </c>
      <c r="D38" s="47">
        <f t="shared" si="2"/>
        <v>9.8386097694059433</v>
      </c>
      <c r="E38" s="31"/>
      <c r="F38" s="31"/>
      <c r="J38" s="27"/>
      <c r="L38" s="36"/>
    </row>
    <row r="39" spans="1:30" s="28" customFormat="1" ht="15.95" customHeight="1">
      <c r="A39" s="35" t="s">
        <v>19</v>
      </c>
      <c r="B39" s="47">
        <f>B15*100/$B$5</f>
        <v>3.1126313935875779E-2</v>
      </c>
      <c r="C39" s="47">
        <f t="shared" si="1"/>
        <v>5.5574992116728603E-2</v>
      </c>
      <c r="D39" s="78">
        <f t="shared" si="0"/>
        <v>0</v>
      </c>
      <c r="E39" s="34"/>
      <c r="F39" s="34"/>
      <c r="J39" s="27"/>
      <c r="L39" s="38"/>
    </row>
    <row r="40" spans="1:30" s="31" customFormat="1" ht="15.95" customHeight="1">
      <c r="A40" s="34" t="s">
        <v>15</v>
      </c>
      <c r="B40" s="47">
        <f t="shared" si="0"/>
        <v>0.48446935710219413</v>
      </c>
      <c r="C40" s="47">
        <f t="shared" si="1"/>
        <v>0.13525354654729282</v>
      </c>
      <c r="D40" s="47">
        <f t="shared" si="2"/>
        <v>0.92907093495222992</v>
      </c>
      <c r="J40" s="36"/>
      <c r="L40" s="38"/>
    </row>
    <row r="41" spans="1:30" s="31" customFormat="1" ht="15.95" customHeight="1">
      <c r="A41" s="34" t="s">
        <v>30</v>
      </c>
      <c r="B41" s="47">
        <f t="shared" si="0"/>
        <v>0.18919886690893623</v>
      </c>
      <c r="C41" s="47">
        <f t="shared" si="1"/>
        <v>0.19961834292267197</v>
      </c>
      <c r="D41" s="47">
        <f t="shared" si="2"/>
        <v>0.17593843891356761</v>
      </c>
      <c r="J41" s="38"/>
      <c r="L41" s="27"/>
    </row>
    <row r="42" spans="1:30" s="31" customFormat="1" ht="15.95" customHeight="1">
      <c r="A42" s="34" t="s">
        <v>31</v>
      </c>
      <c r="B42" s="47">
        <f t="shared" si="0"/>
        <v>0.16851633560623913</v>
      </c>
      <c r="C42" s="47">
        <f t="shared" si="1"/>
        <v>0.23901639585579035</v>
      </c>
      <c r="D42" s="47">
        <f t="shared" si="2"/>
        <v>7.8760685358273796E-2</v>
      </c>
      <c r="J42" s="38"/>
      <c r="L42" s="27"/>
    </row>
    <row r="43" spans="1:30" s="31" customFormat="1" ht="15.95" customHeight="1">
      <c r="A43" s="34" t="s">
        <v>18</v>
      </c>
      <c r="B43" s="47">
        <f t="shared" si="0"/>
        <v>0.62242699911405908</v>
      </c>
      <c r="C43" s="47">
        <f t="shared" si="1"/>
        <v>0.37291736840273843</v>
      </c>
      <c r="D43" s="47">
        <f t="shared" si="2"/>
        <v>0.94008487158044252</v>
      </c>
      <c r="I43" s="23"/>
      <c r="J43" s="38"/>
      <c r="L43" s="27"/>
    </row>
    <row r="44" spans="1:30" s="34" customFormat="1" ht="15.95" customHeight="1">
      <c r="A44" s="31" t="s">
        <v>32</v>
      </c>
      <c r="B44" s="47">
        <f t="shared" si="0"/>
        <v>4.5848076264519451</v>
      </c>
      <c r="C44" s="47">
        <f t="shared" si="1"/>
        <v>5.4157486857392962</v>
      </c>
      <c r="D44" s="47">
        <f t="shared" si="2"/>
        <v>3.5269127135955545</v>
      </c>
      <c r="E44" s="31"/>
      <c r="F44" s="31"/>
      <c r="I44" s="27"/>
      <c r="J44" s="27"/>
      <c r="L44" s="27"/>
    </row>
    <row r="45" spans="1:30" s="31" customFormat="1" ht="15.95" customHeight="1">
      <c r="A45" s="31" t="s">
        <v>9</v>
      </c>
      <c r="B45" s="47">
        <f t="shared" si="0"/>
        <v>1.9189905629772934</v>
      </c>
      <c r="C45" s="47">
        <f t="shared" si="1"/>
        <v>1.1016580360756534</v>
      </c>
      <c r="D45" s="47">
        <f t="shared" si="2"/>
        <v>2.9595600626513927</v>
      </c>
      <c r="I45" s="27"/>
      <c r="J45" s="27"/>
      <c r="L45" s="27"/>
    </row>
    <row r="46" spans="1:30" s="31" customFormat="1" ht="15.95" customHeight="1">
      <c r="A46" s="31" t="s">
        <v>33</v>
      </c>
      <c r="B46" s="47">
        <f t="shared" si="0"/>
        <v>1.7930543859926666</v>
      </c>
      <c r="C46" s="47">
        <f t="shared" si="1"/>
        <v>0.8844870590459436</v>
      </c>
      <c r="D46" s="47">
        <f t="shared" si="2"/>
        <v>2.9497775282920804</v>
      </c>
      <c r="I46" s="27"/>
      <c r="J46" s="27"/>
      <c r="L46" s="36"/>
    </row>
    <row r="47" spans="1:30" s="31" customFormat="1" ht="15.95" customHeight="1">
      <c r="A47" s="31" t="s">
        <v>34</v>
      </c>
      <c r="B47" s="47">
        <f t="shared" si="0"/>
        <v>1.033422974901663</v>
      </c>
      <c r="C47" s="47">
        <f t="shared" si="1"/>
        <v>0.77225809840195503</v>
      </c>
      <c r="D47" s="47">
        <f t="shared" si="2"/>
        <v>1.3659194753186266</v>
      </c>
      <c r="I47" s="27"/>
      <c r="J47" s="36"/>
      <c r="L47" s="38"/>
    </row>
    <row r="48" spans="1:30" s="31" customFormat="1" ht="15.95" customHeight="1">
      <c r="A48" s="31" t="s">
        <v>10</v>
      </c>
      <c r="B48" s="47">
        <f t="shared" si="0"/>
        <v>1.6957387920827625</v>
      </c>
      <c r="C48" s="47">
        <f t="shared" si="1"/>
        <v>1.1554411566534637</v>
      </c>
      <c r="D48" s="47">
        <f t="shared" si="2"/>
        <v>2.3836072197654685</v>
      </c>
      <c r="I48" s="27"/>
      <c r="J48" s="36"/>
      <c r="L48" s="38"/>
    </row>
    <row r="49" spans="1:12" s="31" customFormat="1" ht="15.95" customHeight="1">
      <c r="A49" s="31" t="s">
        <v>11</v>
      </c>
      <c r="B49" s="47">
        <f t="shared" si="0"/>
        <v>0.45348548781475601</v>
      </c>
      <c r="C49" s="47">
        <f t="shared" si="1"/>
        <v>0.32074885895354471</v>
      </c>
      <c r="D49" s="47">
        <f t="shared" si="2"/>
        <v>0.62247629992171027</v>
      </c>
      <c r="I49" s="27"/>
      <c r="J49" s="38"/>
      <c r="L49" s="38"/>
    </row>
    <row r="50" spans="1:12" s="31" customFormat="1" ht="15.95" customHeight="1">
      <c r="A50" s="31" t="s">
        <v>35</v>
      </c>
      <c r="B50" s="78">
        <f t="shared" si="0"/>
        <v>0</v>
      </c>
      <c r="C50" s="78">
        <f t="shared" si="0"/>
        <v>0</v>
      </c>
      <c r="D50" s="78">
        <f t="shared" si="0"/>
        <v>0</v>
      </c>
      <c r="I50" s="27"/>
      <c r="J50" s="38"/>
      <c r="L50" s="38"/>
    </row>
    <row r="51" spans="1:12" s="31" customFormat="1" ht="15.95" customHeight="1" thickBot="1">
      <c r="A51" s="82" t="s">
        <v>16</v>
      </c>
      <c r="B51" s="83">
        <f t="shared" si="0"/>
        <v>0</v>
      </c>
      <c r="C51" s="83">
        <f t="shared" si="0"/>
        <v>0</v>
      </c>
      <c r="D51" s="83">
        <f t="shared" si="0"/>
        <v>0</v>
      </c>
      <c r="E51" s="82"/>
      <c r="I51" s="27"/>
      <c r="J51" s="38"/>
      <c r="L51" s="38"/>
    </row>
    <row r="52" spans="1:12" ht="20.25" customHeight="1">
      <c r="A52" s="4" t="s">
        <v>85</v>
      </c>
      <c r="B52" s="12"/>
      <c r="C52" s="12"/>
      <c r="D52" s="12"/>
      <c r="I52" s="3"/>
      <c r="J52" s="17"/>
      <c r="L52" s="17"/>
    </row>
    <row r="53" spans="1:12" ht="14.25" customHeight="1">
      <c r="A53" s="11"/>
      <c r="B53" s="12"/>
      <c r="C53" s="12"/>
      <c r="D53" s="12"/>
      <c r="I53" s="3"/>
      <c r="J53" s="17"/>
      <c r="L53" s="17"/>
    </row>
    <row r="54" spans="1:12" ht="16.5" customHeight="1">
      <c r="A54" s="11"/>
      <c r="B54" s="12"/>
      <c r="C54" s="12"/>
      <c r="D54" s="12"/>
      <c r="I54" s="3"/>
      <c r="J54" s="17"/>
      <c r="L54" s="17"/>
    </row>
    <row r="55" spans="1:12" ht="14.25" customHeight="1">
      <c r="B55" s="21"/>
      <c r="C55" s="21"/>
      <c r="D55" s="21"/>
      <c r="I55" s="3"/>
      <c r="J55" s="21"/>
      <c r="L55" s="21"/>
    </row>
    <row r="56" spans="1:12" ht="17.25" customHeight="1">
      <c r="A56" s="16"/>
      <c r="B56" s="21"/>
      <c r="C56" s="21"/>
      <c r="D56" s="21"/>
      <c r="I56" s="18"/>
      <c r="J56" s="21"/>
      <c r="L56" s="21"/>
    </row>
    <row r="57" spans="1:12" ht="17.25" customHeight="1">
      <c r="A57" s="8"/>
      <c r="B57" s="9"/>
      <c r="C57" s="10"/>
      <c r="D57" s="10"/>
      <c r="E57" s="8"/>
      <c r="I57" s="17"/>
    </row>
    <row r="58" spans="1:12" ht="17.25" customHeight="1">
      <c r="I58" s="17"/>
    </row>
    <row r="59" spans="1:12" ht="17.25" customHeight="1">
      <c r="I59" s="17"/>
    </row>
    <row r="60" spans="1:12" ht="17.25" customHeight="1">
      <c r="I60" s="17"/>
    </row>
    <row r="61" spans="1:12" ht="17.25" customHeight="1">
      <c r="I61" s="3"/>
    </row>
    <row r="62" spans="1:12" ht="24" customHeight="1">
      <c r="I62" s="3"/>
    </row>
    <row r="63" spans="1:12" ht="14.25" customHeight="1">
      <c r="I63" s="3"/>
    </row>
    <row r="64" spans="1:12" ht="14.25" customHeight="1">
      <c r="B64" s="20">
        <v>38754</v>
      </c>
      <c r="C64" s="20">
        <v>108138</v>
      </c>
      <c r="D64" s="20">
        <v>116519</v>
      </c>
      <c r="E64" s="20">
        <v>71221</v>
      </c>
      <c r="F64" s="20">
        <v>67577</v>
      </c>
      <c r="G64" s="20">
        <v>61729</v>
      </c>
      <c r="I64" s="3"/>
    </row>
    <row r="65" spans="2:9" ht="14.25" customHeight="1">
      <c r="B65" s="20">
        <v>18505</v>
      </c>
      <c r="C65" s="20">
        <v>55008</v>
      </c>
      <c r="D65" s="20">
        <v>70090</v>
      </c>
      <c r="E65" s="20">
        <v>44668</v>
      </c>
      <c r="F65" s="20">
        <v>42736</v>
      </c>
      <c r="G65" s="20">
        <v>27166</v>
      </c>
      <c r="I65" s="18"/>
    </row>
    <row r="66" spans="2:9" ht="14.25" customHeight="1">
      <c r="B66" s="20">
        <v>20249</v>
      </c>
      <c r="C66" s="20">
        <v>53130</v>
      </c>
      <c r="D66" s="20">
        <v>46428</v>
      </c>
      <c r="E66" s="20">
        <v>26553</v>
      </c>
      <c r="F66" s="20">
        <v>24840</v>
      </c>
      <c r="G66" s="20">
        <v>34563</v>
      </c>
      <c r="I66" s="17"/>
    </row>
    <row r="67" spans="2:9" ht="14.25" customHeight="1">
      <c r="I67" s="17"/>
    </row>
    <row r="68" spans="2:9" ht="14.25" customHeight="1">
      <c r="I68" s="17"/>
    </row>
    <row r="69" spans="2:9" ht="14.25" customHeight="1">
      <c r="I69" s="17"/>
    </row>
    <row r="70" spans="2:9" ht="14.25" customHeight="1">
      <c r="I70" s="17"/>
    </row>
    <row r="71" spans="2:9" ht="14.25" customHeight="1">
      <c r="I71" s="17"/>
    </row>
    <row r="72" spans="2:9" ht="14.25" customHeight="1">
      <c r="I72" s="21"/>
    </row>
    <row r="73" spans="2:9" ht="14.25" customHeight="1">
      <c r="I73" s="21"/>
    </row>
  </sheetData>
  <phoneticPr fontId="0" type="noConversion"/>
  <pageMargins left="1.1811023622047245" right="0.47244094488188981" top="0.98425196850393704" bottom="0.78740157480314965" header="0.51181102362204722" footer="0.51181102362204722"/>
  <pageSetup paperSize="9" scale="90" firstPageNumber="7" orientation="portrait" useFirstPageNumber="1" horizontalDpi="300" verticalDpi="300" r:id="rId1"/>
  <headerFooter alignWithMargins="0">
    <oddHeader>&amp;L&amp;"TH SarabunPSK,Bold"&amp;16 30</oddHeader>
    <oddFooter xml:space="preserve">&amp;C&amp;"TH SarabunPSK,ธรรมดา"&amp;16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2017-02-02T04:47:30Z</cp:lastPrinted>
  <dcterms:created xsi:type="dcterms:W3CDTF">2000-11-20T04:06:35Z</dcterms:created>
  <dcterms:modified xsi:type="dcterms:W3CDTF">2017-03-03T03:26:41Z</dcterms:modified>
</cp:coreProperties>
</file>