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D53" i="1"/>
  <c r="C53"/>
  <c r="B53"/>
  <c r="D51"/>
  <c r="C51"/>
  <c r="B51"/>
  <c r="C49"/>
  <c r="B49"/>
  <c r="D48"/>
  <c r="C48"/>
  <c r="B48"/>
  <c r="D47"/>
  <c r="C47"/>
  <c r="B47"/>
  <c r="D46"/>
  <c r="B46"/>
  <c r="D45"/>
  <c r="C45"/>
  <c r="B45"/>
  <c r="D44"/>
  <c r="C44"/>
  <c r="B44"/>
  <c r="D43"/>
  <c r="C43"/>
  <c r="B43"/>
  <c r="D42"/>
  <c r="C42"/>
  <c r="B42"/>
  <c r="D41"/>
  <c r="B41"/>
  <c r="D40"/>
  <c r="C40"/>
  <c r="B40"/>
  <c r="D39"/>
  <c r="B39"/>
  <c r="C38"/>
  <c r="B38"/>
  <c r="D37"/>
  <c r="C37"/>
  <c r="B37"/>
  <c r="D36"/>
  <c r="C36"/>
  <c r="B36"/>
  <c r="D35"/>
  <c r="C35"/>
  <c r="B35"/>
  <c r="D34"/>
  <c r="C34"/>
  <c r="B34"/>
  <c r="D33"/>
  <c r="C33"/>
  <c r="B33"/>
  <c r="B32"/>
  <c r="D31"/>
  <c r="C31"/>
  <c r="B31"/>
  <c r="B30"/>
</calcChain>
</file>

<file path=xl/sharedStrings.xml><?xml version="1.0" encoding="utf-8"?>
<sst xmlns="http://schemas.openxmlformats.org/spreadsheetml/2006/main" count="61" uniqueCount="33">
  <si>
    <t>ตารางที่  5  จำนวนและร้อยละของผู้มีงานทำ จำแนกตามอุตสาหกรรมและเพศ จังหวัดพระนครศรีอยุธยา ไตรมาส 3/2558</t>
  </si>
  <si>
    <t>อุตสาหกรรม</t>
  </si>
  <si>
    <t>รวม</t>
  </si>
  <si>
    <t>ชาย</t>
  </si>
  <si>
    <t>หญิง</t>
  </si>
  <si>
    <t xml:space="preserve">                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</si>
  <si>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</si>
  <si>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</si>
  <si>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</si>
  <si>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</si>
  <si>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</si>
  <si>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และสิ่งปฎิกูล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</si>
  <si>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</si>
  <si>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</si>
  <si>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</si>
  <si>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</si>
  <si>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</si>
  <si>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</si>
  <si>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</si>
  <si>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</si>
  <si>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</si>
  <si>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</si>
  <si>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</si>
  <si>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</si>
  <si>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</si>
  <si>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</si>
  <si>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</si>
  <si>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</si>
  <si>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</si>
  <si>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</si>
  <si>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 xml:space="preserve">               ร้อยละ</t>
  </si>
  <si>
    <t>-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</si>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</sst>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#\-__"/>
    <numFmt numFmtId="189" formatCode="0.0"/>
    <numFmt numFmtId="190" formatCode="0.000"/>
  </numFmts>
  <fonts count="11"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6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quotePrefix="1" applyFont="1" applyAlignment="1" applyProtection="1">
      <alignment horizontal="left"/>
    </xf>
    <xf numFmtId="187" fontId="8" fillId="0" borderId="0" xfId="1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8" fontId="8" fillId="0" borderId="0" xfId="1" applyNumberFormat="1" applyFont="1" applyBorder="1" applyAlignment="1">
      <alignment horizontal="right"/>
    </xf>
    <xf numFmtId="0" fontId="7" fillId="0" borderId="0" xfId="0" applyFont="1" applyAlignment="1" applyProtection="1">
      <alignment horizontal="left"/>
    </xf>
    <xf numFmtId="0" fontId="2" fillId="0" borderId="0" xfId="0" applyFont="1" applyBorder="1"/>
    <xf numFmtId="0" fontId="7" fillId="0" borderId="0" xfId="0" applyFont="1" applyBorder="1" applyAlignment="1"/>
    <xf numFmtId="0" fontId="7" fillId="0" borderId="0" xfId="0" applyFont="1" applyAlignment="1"/>
    <xf numFmtId="187" fontId="9" fillId="0" borderId="0" xfId="1" applyNumberFormat="1" applyFont="1" applyBorder="1" applyAlignment="1">
      <alignment horizontal="right"/>
    </xf>
    <xf numFmtId="0" fontId="7" fillId="0" borderId="0" xfId="0" applyFont="1"/>
    <xf numFmtId="0" fontId="4" fillId="0" borderId="0" xfId="0" applyFont="1" applyAlignment="1">
      <alignment horizontal="center"/>
    </xf>
    <xf numFmtId="189" fontId="6" fillId="0" borderId="0" xfId="0" applyNumberFormat="1" applyFont="1" applyFill="1" applyBorder="1" applyAlignment="1">
      <alignment horizontal="right"/>
    </xf>
    <xf numFmtId="189" fontId="8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Border="1"/>
    <xf numFmtId="189" fontId="7" fillId="0" borderId="0" xfId="0" applyNumberFormat="1" applyFont="1"/>
    <xf numFmtId="0" fontId="10" fillId="0" borderId="0" xfId="0" applyFont="1"/>
    <xf numFmtId="190" fontId="8" fillId="0" borderId="0" xfId="0" applyNumberFormat="1" applyFont="1" applyFill="1" applyBorder="1" applyAlignment="1">
      <alignment horizontal="right"/>
    </xf>
    <xf numFmtId="0" fontId="7" fillId="0" borderId="3" xfId="0" applyFont="1" applyBorder="1" applyAlignment="1"/>
    <xf numFmtId="189" fontId="8" fillId="0" borderId="3" xfId="0" applyNumberFormat="1" applyFont="1" applyFill="1" applyBorder="1" applyAlignment="1">
      <alignment horizontal="right"/>
    </xf>
    <xf numFmtId="189" fontId="2" fillId="0" borderId="0" xfId="0" applyNumberFormat="1" applyFont="1"/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57"/>
  <sheetViews>
    <sheetView showGridLines="0" tabSelected="1" zoomScale="106" zoomScaleNormal="106" workbookViewId="0"/>
  </sheetViews>
  <sheetFormatPr defaultRowHeight="14.25" customHeight="1"/>
  <cols>
    <col min="1" max="1" width="49.140625" style="2" customWidth="1"/>
    <col min="2" max="2" width="18.28515625" style="2" customWidth="1"/>
    <col min="3" max="3" width="18.7109375" style="2" customWidth="1"/>
    <col min="4" max="4" width="19.28515625" style="2" customWidth="1"/>
    <col min="5" max="16384" width="9.140625" style="2"/>
  </cols>
  <sheetData>
    <row r="1" spans="1:5" s="3" customFormat="1" ht="24" customHeight="1">
      <c r="A1" s="1" t="s">
        <v>0</v>
      </c>
      <c r="B1" s="2"/>
      <c r="C1" s="2"/>
      <c r="D1" s="2"/>
    </row>
    <row r="2" spans="1:5" s="6" customFormat="1" ht="19.5" customHeight="1">
      <c r="A2" s="4" t="s">
        <v>1</v>
      </c>
      <c r="B2" s="5" t="s">
        <v>2</v>
      </c>
      <c r="C2" s="5" t="s">
        <v>3</v>
      </c>
      <c r="D2" s="5" t="s">
        <v>4</v>
      </c>
    </row>
    <row r="3" spans="1:5" s="6" customFormat="1" ht="17.25" customHeight="1">
      <c r="A3" s="7"/>
      <c r="B3" s="8" t="s">
        <v>5</v>
      </c>
      <c r="C3" s="8"/>
      <c r="D3" s="8"/>
    </row>
    <row r="4" spans="1:5" s="12" customFormat="1" ht="17.25" customHeight="1">
      <c r="A4" s="9" t="s">
        <v>6</v>
      </c>
      <c r="B4" s="10">
        <v>496320.17</v>
      </c>
      <c r="C4" s="10">
        <v>268775.28999999998</v>
      </c>
      <c r="D4" s="10">
        <v>227544.88</v>
      </c>
      <c r="E4" s="11"/>
    </row>
    <row r="5" spans="1:5" s="16" customFormat="1" ht="17.25" customHeight="1">
      <c r="A5" s="13" t="s">
        <v>7</v>
      </c>
      <c r="B5" s="14">
        <v>43613.35</v>
      </c>
      <c r="C5" s="14">
        <v>31873.58</v>
      </c>
      <c r="D5" s="14">
        <v>11739.77</v>
      </c>
      <c r="E5" s="15"/>
    </row>
    <row r="6" spans="1:5" s="16" customFormat="1" ht="17.25" customHeight="1">
      <c r="A6" s="13" t="s">
        <v>8</v>
      </c>
      <c r="B6" s="17">
        <v>0</v>
      </c>
      <c r="C6" s="17">
        <v>0</v>
      </c>
      <c r="D6" s="17">
        <v>0</v>
      </c>
      <c r="E6" s="15"/>
    </row>
    <row r="7" spans="1:5" s="16" customFormat="1" ht="17.25" customHeight="1">
      <c r="A7" s="18" t="s">
        <v>9</v>
      </c>
      <c r="B7" s="14">
        <v>210656.8</v>
      </c>
      <c r="C7" s="14">
        <v>97490.66</v>
      </c>
      <c r="D7" s="14">
        <v>113166.14</v>
      </c>
      <c r="E7" s="15"/>
    </row>
    <row r="8" spans="1:5" s="16" customFormat="1" ht="17.25" customHeight="1">
      <c r="A8" s="18" t="s">
        <v>10</v>
      </c>
      <c r="B8" s="14">
        <v>1913.46</v>
      </c>
      <c r="C8" s="14">
        <v>1539.91</v>
      </c>
      <c r="D8" s="14">
        <v>373.54</v>
      </c>
      <c r="E8" s="15"/>
    </row>
    <row r="9" spans="1:5" s="16" customFormat="1" ht="17.25" customHeight="1">
      <c r="A9" s="13" t="s">
        <v>11</v>
      </c>
      <c r="B9" s="14">
        <v>607.20000000000005</v>
      </c>
      <c r="C9" s="14">
        <v>317.52</v>
      </c>
      <c r="D9" s="14">
        <v>289.68</v>
      </c>
      <c r="E9" s="15"/>
    </row>
    <row r="10" spans="1:5" ht="17.25" customHeight="1">
      <c r="A10" s="13" t="s">
        <v>12</v>
      </c>
      <c r="B10" s="14">
        <v>31821.85</v>
      </c>
      <c r="C10" s="14">
        <v>26867.93</v>
      </c>
      <c r="D10" s="14">
        <v>4953.92</v>
      </c>
      <c r="E10" s="19"/>
    </row>
    <row r="11" spans="1:5" ht="17.25" customHeight="1">
      <c r="A11" s="18" t="s">
        <v>13</v>
      </c>
      <c r="B11" s="14">
        <v>66369.279999999999</v>
      </c>
      <c r="C11" s="14">
        <v>31010.43</v>
      </c>
      <c r="D11" s="14">
        <v>35358.85</v>
      </c>
      <c r="E11" s="19"/>
    </row>
    <row r="12" spans="1:5" s="19" customFormat="1" ht="17.25" customHeight="1">
      <c r="A12" s="20" t="s">
        <v>14</v>
      </c>
      <c r="B12" s="14">
        <v>23575.1</v>
      </c>
      <c r="C12" s="14">
        <v>20739.669999999998</v>
      </c>
      <c r="D12" s="14">
        <v>2835.42</v>
      </c>
    </row>
    <row r="13" spans="1:5" ht="17.25" customHeight="1">
      <c r="A13" s="20" t="s">
        <v>15</v>
      </c>
      <c r="B13" s="14">
        <v>26095.25</v>
      </c>
      <c r="C13" s="14">
        <v>10629.17</v>
      </c>
      <c r="D13" s="14">
        <v>15466.07</v>
      </c>
      <c r="E13" s="19"/>
    </row>
    <row r="14" spans="1:5" ht="17.25" customHeight="1">
      <c r="A14" s="20" t="s">
        <v>16</v>
      </c>
      <c r="B14" s="14">
        <v>448.14</v>
      </c>
      <c r="C14" s="14">
        <v>212.54</v>
      </c>
      <c r="D14" s="14">
        <v>235.61</v>
      </c>
      <c r="E14" s="19"/>
    </row>
    <row r="15" spans="1:5" ht="17.25" customHeight="1">
      <c r="A15" s="20" t="s">
        <v>17</v>
      </c>
      <c r="B15" s="14">
        <v>4444.87</v>
      </c>
      <c r="C15" s="14">
        <v>3109.08</v>
      </c>
      <c r="D15" s="14">
        <v>1335.79</v>
      </c>
      <c r="E15" s="19"/>
    </row>
    <row r="16" spans="1:5" ht="17.25" customHeight="1">
      <c r="A16" s="20" t="s">
        <v>18</v>
      </c>
      <c r="B16" s="14">
        <v>1661.82</v>
      </c>
      <c r="C16" s="14">
        <v>945.99</v>
      </c>
      <c r="D16" s="14">
        <v>715.82</v>
      </c>
      <c r="E16" s="19"/>
    </row>
    <row r="17" spans="1:5" ht="17.25" customHeight="1">
      <c r="A17" s="21" t="s">
        <v>19</v>
      </c>
      <c r="B17" s="14">
        <v>2942.65</v>
      </c>
      <c r="C17" s="14">
        <v>1663.08</v>
      </c>
      <c r="D17" s="14">
        <v>1279.57</v>
      </c>
      <c r="E17" s="19"/>
    </row>
    <row r="18" spans="1:5" ht="17.25" customHeight="1">
      <c r="A18" s="21" t="s">
        <v>20</v>
      </c>
      <c r="B18" s="14">
        <v>6909.17</v>
      </c>
      <c r="C18" s="14">
        <v>4598.6000000000004</v>
      </c>
      <c r="D18" s="14">
        <v>2310.5700000000002</v>
      </c>
      <c r="E18" s="19"/>
    </row>
    <row r="19" spans="1:5" ht="17.25" customHeight="1">
      <c r="A19" s="21" t="s">
        <v>21</v>
      </c>
      <c r="B19" s="14">
        <v>30535.94</v>
      </c>
      <c r="C19" s="14">
        <v>18484.68</v>
      </c>
      <c r="D19" s="14">
        <v>12051.26</v>
      </c>
      <c r="E19" s="19"/>
    </row>
    <row r="20" spans="1:5" ht="17.25" customHeight="1">
      <c r="A20" s="21" t="s">
        <v>22</v>
      </c>
      <c r="B20" s="14">
        <v>20948.89</v>
      </c>
      <c r="C20" s="14">
        <v>7938.19</v>
      </c>
      <c r="D20" s="14">
        <v>13010.69</v>
      </c>
      <c r="E20" s="19"/>
    </row>
    <row r="21" spans="1:5" ht="17.25" customHeight="1">
      <c r="A21" s="21" t="s">
        <v>23</v>
      </c>
      <c r="B21" s="14">
        <v>3404.02</v>
      </c>
      <c r="C21" s="14">
        <v>573.16</v>
      </c>
      <c r="D21" s="14">
        <v>2830.86</v>
      </c>
      <c r="E21" s="19"/>
    </row>
    <row r="22" spans="1:5" ht="17.25" customHeight="1">
      <c r="A22" s="21" t="s">
        <v>24</v>
      </c>
      <c r="B22" s="14">
        <v>1990.99</v>
      </c>
      <c r="C22" s="14">
        <v>1251.83</v>
      </c>
      <c r="D22" s="14">
        <v>739.16</v>
      </c>
      <c r="E22" s="19"/>
    </row>
    <row r="23" spans="1:5" ht="17.25" customHeight="1">
      <c r="A23" s="21" t="s">
        <v>25</v>
      </c>
      <c r="B23" s="14">
        <v>10570.01</v>
      </c>
      <c r="C23" s="14">
        <v>5689.09</v>
      </c>
      <c r="D23" s="14">
        <v>4880.92</v>
      </c>
      <c r="E23" s="19"/>
    </row>
    <row r="24" spans="1:5" ht="17.25" customHeight="1">
      <c r="A24" s="20" t="s">
        <v>26</v>
      </c>
      <c r="B24" s="14"/>
      <c r="C24" s="14"/>
      <c r="D24" s="14"/>
      <c r="E24" s="19"/>
    </row>
    <row r="25" spans="1:5" ht="17.25" customHeight="1">
      <c r="A25" s="20" t="s">
        <v>27</v>
      </c>
      <c r="B25" s="14">
        <v>3584.05</v>
      </c>
      <c r="C25" s="14">
        <v>749.09</v>
      </c>
      <c r="D25" s="14">
        <v>2834.95</v>
      </c>
      <c r="E25" s="19"/>
    </row>
    <row r="26" spans="1:5" ht="17.25" customHeight="1">
      <c r="A26" s="20" t="s">
        <v>28</v>
      </c>
      <c r="B26" s="17">
        <v>0</v>
      </c>
      <c r="C26" s="17">
        <v>0</v>
      </c>
      <c r="D26" s="17">
        <v>0</v>
      </c>
      <c r="E26" s="19"/>
    </row>
    <row r="27" spans="1:5" ht="17.25" customHeight="1">
      <c r="A27" s="20" t="s">
        <v>29</v>
      </c>
      <c r="B27" s="14">
        <v>4227.3599999999997</v>
      </c>
      <c r="C27" s="14">
        <v>3091.08</v>
      </c>
      <c r="D27" s="14">
        <v>1136.28</v>
      </c>
      <c r="E27" s="19"/>
    </row>
    <row r="28" spans="1:5" ht="4.5" customHeight="1">
      <c r="A28" s="20"/>
      <c r="B28" s="22"/>
      <c r="C28" s="22"/>
      <c r="D28" s="22"/>
    </row>
    <row r="29" spans="1:5" ht="17.25" customHeight="1">
      <c r="A29" s="23"/>
      <c r="B29" s="24" t="s">
        <v>30</v>
      </c>
      <c r="C29" s="24"/>
      <c r="D29" s="24"/>
    </row>
    <row r="30" spans="1:5" s="12" customFormat="1" ht="17.25" customHeight="1">
      <c r="A30" s="9" t="s">
        <v>6</v>
      </c>
      <c r="B30" s="25">
        <f>SUM(B31:B53)</f>
        <v>100.00000604448536</v>
      </c>
      <c r="C30" s="25">
        <v>100</v>
      </c>
      <c r="D30" s="25">
        <v>100</v>
      </c>
    </row>
    <row r="31" spans="1:5" s="27" customFormat="1" ht="17.25" customHeight="1">
      <c r="A31" s="13" t="s">
        <v>7</v>
      </c>
      <c r="B31" s="26">
        <f>(100/$B$4)*B5</f>
        <v>8.7873418483073138</v>
      </c>
      <c r="C31" s="26">
        <f>(100/$C$4)*C5</f>
        <v>11.858820801569967</v>
      </c>
      <c r="D31" s="26">
        <f>(100/$D$4)*D5</f>
        <v>5.1593206579730557</v>
      </c>
    </row>
    <row r="32" spans="1:5" s="27" customFormat="1" ht="17.25" customHeight="1">
      <c r="A32" s="13" t="s">
        <v>8</v>
      </c>
      <c r="B32" s="26">
        <f t="shared" ref="B32:B53" si="0">(100/$B$4)*B6</f>
        <v>0</v>
      </c>
      <c r="C32" s="26" t="s">
        <v>31</v>
      </c>
      <c r="D32" s="26" t="s">
        <v>31</v>
      </c>
    </row>
    <row r="33" spans="1:4" s="27" customFormat="1" ht="17.25" customHeight="1">
      <c r="A33" s="18" t="s">
        <v>9</v>
      </c>
      <c r="B33" s="26">
        <f t="shared" si="0"/>
        <v>42.443731432474323</v>
      </c>
      <c r="C33" s="26">
        <f>(100/$C$4)*C7</f>
        <v>36.272181122007169</v>
      </c>
      <c r="D33" s="26">
        <f>(100/$D$4)*D7</f>
        <v>49.733547069923084</v>
      </c>
    </row>
    <row r="34" spans="1:4" s="27" customFormat="1" ht="17.25" customHeight="1">
      <c r="A34" s="18" t="s">
        <v>10</v>
      </c>
      <c r="B34" s="26">
        <f t="shared" si="0"/>
        <v>0.38552936504676005</v>
      </c>
      <c r="C34" s="26">
        <f t="shared" ref="C34:C51" si="1">(100/$C$4)*C8</f>
        <v>0.57293585284569881</v>
      </c>
      <c r="D34" s="26">
        <f>(100/$D$4)*D8</f>
        <v>0.16416102177293551</v>
      </c>
    </row>
    <row r="35" spans="1:4" s="27" customFormat="1" ht="17.25" customHeight="1">
      <c r="A35" s="13" t="s">
        <v>11</v>
      </c>
      <c r="B35" s="26">
        <f t="shared" si="0"/>
        <v>0.12234038362776997</v>
      </c>
      <c r="C35" s="26">
        <f t="shared" si="1"/>
        <v>0.11813585988503632</v>
      </c>
      <c r="D35" s="26">
        <f t="shared" ref="D35:D45" si="2">(100/$D$4)*D9</f>
        <v>0.12730675372700101</v>
      </c>
    </row>
    <row r="36" spans="1:4" s="23" customFormat="1" ht="17.25" customHeight="1">
      <c r="A36" s="13" t="s">
        <v>12</v>
      </c>
      <c r="B36" s="26">
        <f t="shared" si="0"/>
        <v>6.411556878697878</v>
      </c>
      <c r="C36" s="26">
        <f t="shared" si="1"/>
        <v>9.9964286151453887</v>
      </c>
      <c r="D36" s="26">
        <f t="shared" si="2"/>
        <v>2.177117762438777</v>
      </c>
    </row>
    <row r="37" spans="1:4" s="23" customFormat="1" ht="17.25" customHeight="1">
      <c r="A37" s="18" t="s">
        <v>13</v>
      </c>
      <c r="B37" s="26">
        <f t="shared" si="0"/>
        <v>13.372271370716206</v>
      </c>
      <c r="C37" s="26">
        <f t="shared" si="1"/>
        <v>11.537678928743786</v>
      </c>
      <c r="D37" s="26">
        <f t="shared" si="2"/>
        <v>15.539286139947423</v>
      </c>
    </row>
    <row r="38" spans="1:4" s="23" customFormat="1" ht="17.25" customHeight="1">
      <c r="A38" s="20" t="s">
        <v>14</v>
      </c>
      <c r="B38" s="26">
        <f t="shared" si="0"/>
        <v>4.7499782247415014</v>
      </c>
      <c r="C38" s="26">
        <f t="shared" si="1"/>
        <v>7.7163603841707324</v>
      </c>
      <c r="D38" s="26">
        <v>1.3</v>
      </c>
    </row>
    <row r="39" spans="1:4" s="28" customFormat="1" ht="17.25" customHeight="1">
      <c r="A39" s="20" t="s">
        <v>15</v>
      </c>
      <c r="B39" s="26">
        <f t="shared" si="0"/>
        <v>5.2577452171649606</v>
      </c>
      <c r="C39" s="26">
        <v>3.9</v>
      </c>
      <c r="D39" s="26">
        <f t="shared" si="2"/>
        <v>6.7969316646456726</v>
      </c>
    </row>
    <row r="40" spans="1:4" s="23" customFormat="1" ht="17.25" customHeight="1">
      <c r="A40" s="20" t="s">
        <v>16</v>
      </c>
      <c r="B40" s="26">
        <f t="shared" si="0"/>
        <v>9.0292522264408481E-2</v>
      </c>
      <c r="C40" s="26">
        <f t="shared" si="1"/>
        <v>7.9077209813446778E-2</v>
      </c>
      <c r="D40" s="26">
        <f t="shared" si="2"/>
        <v>0.10354440847010049</v>
      </c>
    </row>
    <row r="41" spans="1:4" s="23" customFormat="1" ht="17.25" customHeight="1">
      <c r="A41" s="20" t="s">
        <v>17</v>
      </c>
      <c r="B41" s="26">
        <f t="shared" si="0"/>
        <v>0.89556505430758537</v>
      </c>
      <c r="C41" s="26">
        <v>1.1000000000000001</v>
      </c>
      <c r="D41" s="26">
        <f t="shared" si="2"/>
        <v>0.5870446304922351</v>
      </c>
    </row>
    <row r="42" spans="1:4" s="23" customFormat="1" ht="17.25" customHeight="1">
      <c r="A42" s="20" t="s">
        <v>18</v>
      </c>
      <c r="B42" s="26">
        <f t="shared" si="0"/>
        <v>0.3348282218713779</v>
      </c>
      <c r="C42" s="26">
        <f t="shared" si="1"/>
        <v>0.35196315851803195</v>
      </c>
      <c r="D42" s="26">
        <f t="shared" si="2"/>
        <v>0.31458409435536411</v>
      </c>
    </row>
    <row r="43" spans="1:4" s="23" customFormat="1" ht="17.25" customHeight="1">
      <c r="A43" s="21" t="s">
        <v>19</v>
      </c>
      <c r="B43" s="26">
        <f t="shared" si="0"/>
        <v>0.59289349453599682</v>
      </c>
      <c r="C43" s="26">
        <f t="shared" si="1"/>
        <v>0.6187622381506872</v>
      </c>
      <c r="D43" s="26">
        <f t="shared" si="2"/>
        <v>0.56233741668896253</v>
      </c>
    </row>
    <row r="44" spans="1:4" s="23" customFormat="1" ht="17.25" customHeight="1">
      <c r="A44" s="21" t="s">
        <v>20</v>
      </c>
      <c r="B44" s="26">
        <f t="shared" si="0"/>
        <v>1.3920792298245708</v>
      </c>
      <c r="C44" s="26">
        <f t="shared" si="1"/>
        <v>1.7109459727492067</v>
      </c>
      <c r="D44" s="26">
        <f t="shared" si="2"/>
        <v>1.0154348452050426</v>
      </c>
    </row>
    <row r="45" spans="1:4" s="23" customFormat="1" ht="17.25" customHeight="1">
      <c r="A45" s="21" t="s">
        <v>21</v>
      </c>
      <c r="B45" s="26">
        <f t="shared" si="0"/>
        <v>6.1524680731794561</v>
      </c>
      <c r="C45" s="26">
        <f t="shared" si="1"/>
        <v>6.87737328829596</v>
      </c>
      <c r="D45" s="26">
        <f t="shared" si="2"/>
        <v>5.2962123340239513</v>
      </c>
    </row>
    <row r="46" spans="1:4" s="23" customFormat="1" ht="17.25" customHeight="1">
      <c r="A46" s="21" t="s">
        <v>22</v>
      </c>
      <c r="B46" s="26">
        <f t="shared" si="0"/>
        <v>4.2208419617522299</v>
      </c>
      <c r="C46" s="26">
        <v>2.9</v>
      </c>
      <c r="D46" s="26">
        <f>(100/$D$4)*D20</f>
        <v>5.7178566267894047</v>
      </c>
    </row>
    <row r="47" spans="1:4" s="23" customFormat="1" ht="17.25" customHeight="1">
      <c r="A47" s="21" t="s">
        <v>23</v>
      </c>
      <c r="B47" s="26">
        <f t="shared" si="0"/>
        <v>0.6858516348428878</v>
      </c>
      <c r="C47" s="26">
        <f t="shared" si="1"/>
        <v>0.21324877000411757</v>
      </c>
      <c r="D47" s="26">
        <f>(100/$D$4)*D21</f>
        <v>1.244088638689651</v>
      </c>
    </row>
    <row r="48" spans="1:4" s="23" customFormat="1" ht="17.25" customHeight="1">
      <c r="A48" s="21" t="s">
        <v>24</v>
      </c>
      <c r="B48" s="26">
        <f t="shared" si="0"/>
        <v>0.40115033003796724</v>
      </c>
      <c r="C48" s="26">
        <f t="shared" si="1"/>
        <v>0.46575338082604251</v>
      </c>
      <c r="D48" s="26">
        <f>(100/$D$4)*D22</f>
        <v>0.3248414115052819</v>
      </c>
    </row>
    <row r="49" spans="1:4" s="23" customFormat="1" ht="17.25" customHeight="1">
      <c r="A49" s="21" t="s">
        <v>25</v>
      </c>
      <c r="B49" s="26">
        <f t="shared" si="0"/>
        <v>2.1296756889811674</v>
      </c>
      <c r="C49" s="26">
        <f t="shared" si="1"/>
        <v>2.116671513962463</v>
      </c>
      <c r="D49" s="26">
        <v>2.2000000000000002</v>
      </c>
    </row>
    <row r="50" spans="1:4" s="23" customFormat="1" ht="17.25" customHeight="1">
      <c r="A50" s="20" t="s">
        <v>26</v>
      </c>
      <c r="B50" s="29"/>
      <c r="C50" s="26"/>
      <c r="D50" s="26"/>
    </row>
    <row r="51" spans="1:4" s="30" customFormat="1" ht="17.25" customHeight="1">
      <c r="A51" s="20" t="s">
        <v>27</v>
      </c>
      <c r="B51" s="26">
        <f t="shared" si="0"/>
        <v>0.7221245914708645</v>
      </c>
      <c r="C51" s="26">
        <f t="shared" si="1"/>
        <v>0.27870493600806834</v>
      </c>
      <c r="D51" s="26">
        <f>(100/$D$4)*D25</f>
        <v>1.2458860862964702</v>
      </c>
    </row>
    <row r="52" spans="1:4" s="30" customFormat="1" ht="17.25" customHeight="1">
      <c r="A52" s="20" t="s">
        <v>28</v>
      </c>
      <c r="B52" s="31" t="s">
        <v>31</v>
      </c>
      <c r="C52" s="26" t="s">
        <v>31</v>
      </c>
      <c r="D52" s="26" t="s">
        <v>31</v>
      </c>
    </row>
    <row r="53" spans="1:4" s="30" customFormat="1" ht="17.25" customHeight="1">
      <c r="A53" s="32" t="s">
        <v>29</v>
      </c>
      <c r="B53" s="33">
        <f t="shared" si="0"/>
        <v>0.85174052064013439</v>
      </c>
      <c r="C53" s="33">
        <f>(100/$C$4)*C27</f>
        <v>1.150061078903496</v>
      </c>
      <c r="D53" s="33">
        <f>(100/$D$4)*D27</f>
        <v>0.49936522412633494</v>
      </c>
    </row>
    <row r="54" spans="1:4" s="30" customFormat="1" ht="8.25" customHeight="1">
      <c r="A54" s="20"/>
      <c r="B54" s="26"/>
      <c r="C54" s="26"/>
      <c r="D54" s="26"/>
    </row>
    <row r="55" spans="1:4" ht="15.75" customHeight="1">
      <c r="A55" s="23" t="s">
        <v>32</v>
      </c>
    </row>
    <row r="57" spans="1:4" ht="14.25" customHeight="1">
      <c r="B57" s="34"/>
    </row>
  </sheetData>
  <mergeCells count="2">
    <mergeCell ref="B3:D3"/>
    <mergeCell ref="B29:D29"/>
  </mergeCells>
  <pageMargins left="1.0236220472440944" right="0.35433070866141736" top="0.59055118110236227" bottom="0.15748031496062992" header="0.31496062992125984" footer="0.15748031496062992"/>
  <pageSetup paperSize="9" scale="88" firstPageNumber="11" orientation="portrait" useFirstPageNumber="1" horizontalDpi="300" verticalDpi="300" r:id="rId1"/>
  <headerFooter alignWithMargins="0">
    <oddHeader>&amp;C&amp;"TH SarabunPSK,ธรรมดา"29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2010-09-10T20:08:23Z</dcterms:created>
  <dcterms:modified xsi:type="dcterms:W3CDTF">2010-09-10T20:08:37Z</dcterms:modified>
</cp:coreProperties>
</file>