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7"/>
  <workbookPr/>
  <bookViews>
    <workbookView xWindow="-525" yWindow="-75" windowWidth="10065" windowHeight="8655" tabRatio="658"/>
  </bookViews>
  <sheets>
    <sheet name="ตารางที่4" sheetId="19" r:id="rId1"/>
  </sheets>
  <definedNames>
    <definedName name="_xlnm.Print_Area" localSheetId="0">ตารางที่4!$A$1:$D$66</definedName>
  </definedNames>
  <calcPr calcId="125725"/>
</workbook>
</file>

<file path=xl/calcChain.xml><?xml version="1.0" encoding="utf-8"?>
<calcChain xmlns="http://schemas.openxmlformats.org/spreadsheetml/2006/main">
  <c r="B6" i="19"/>
  <c r="C5"/>
  <c r="C43" l="1"/>
  <c r="C45"/>
  <c r="C47"/>
  <c r="C49"/>
  <c r="C51"/>
  <c r="C53"/>
  <c r="C55"/>
  <c r="C57"/>
  <c r="C59"/>
  <c r="C62"/>
  <c r="C42"/>
  <c r="C44"/>
  <c r="C46"/>
  <c r="C48"/>
  <c r="C50"/>
  <c r="C54"/>
  <c r="C56"/>
  <c r="C58"/>
  <c r="C61"/>
  <c r="C52"/>
  <c r="D5"/>
  <c r="B25"/>
  <c r="B7"/>
  <c r="B8"/>
  <c r="B9"/>
  <c r="B10"/>
  <c r="B11"/>
  <c r="B12"/>
  <c r="B13"/>
  <c r="B14"/>
  <c r="B15"/>
  <c r="B16"/>
  <c r="B17"/>
  <c r="B18"/>
  <c r="B19"/>
  <c r="B20"/>
  <c r="B22"/>
  <c r="B23"/>
  <c r="B24"/>
  <c r="B26"/>
  <c r="B28"/>
  <c r="B27"/>
  <c r="D47" l="1"/>
  <c r="D45"/>
  <c r="D40"/>
  <c r="D43"/>
  <c r="D48"/>
  <c r="D51"/>
  <c r="D53"/>
  <c r="D55"/>
  <c r="D57"/>
  <c r="D59"/>
  <c r="D61"/>
  <c r="D46"/>
  <c r="D42"/>
  <c r="D44"/>
  <c r="D49"/>
  <c r="D54"/>
  <c r="D58"/>
  <c r="D62"/>
  <c r="D50"/>
  <c r="D41"/>
  <c r="D52"/>
  <c r="D56"/>
  <c r="D60"/>
  <c r="C40"/>
  <c r="C39"/>
  <c r="B5"/>
  <c r="B55" s="1"/>
  <c r="D39"/>
  <c r="B42" l="1"/>
  <c r="B46"/>
  <c r="B50"/>
  <c r="B54"/>
  <c r="B60"/>
  <c r="B47"/>
  <c r="B56"/>
  <c r="B43"/>
  <c r="B53"/>
  <c r="B59"/>
  <c r="B44"/>
  <c r="B48"/>
  <c r="B52"/>
  <c r="B57"/>
  <c r="B61"/>
  <c r="B51"/>
  <c r="B62"/>
  <c r="B45"/>
  <c r="B58"/>
  <c r="B39"/>
  <c r="B40"/>
</calcChain>
</file>

<file path=xl/sharedStrings.xml><?xml version="1.0" encoding="utf-8"?>
<sst xmlns="http://schemas.openxmlformats.org/spreadsheetml/2006/main" count="68" uniqueCount="40">
  <si>
    <t>รวม</t>
  </si>
  <si>
    <t>ชาย</t>
  </si>
  <si>
    <t>หญิง</t>
  </si>
  <si>
    <t>ยอดรวม</t>
  </si>
  <si>
    <t>อุตสาหกรรม</t>
  </si>
  <si>
    <t>6. การก่อสร้าง</t>
  </si>
  <si>
    <t>ร้อยละ</t>
  </si>
  <si>
    <t xml:space="preserve">           รวมทั้งการประกันสังคมภาคบังคับ</t>
  </si>
  <si>
    <t xml:space="preserve">7. การขายส่ง การขายปลีก </t>
  </si>
  <si>
    <t>10. ข้อมูลข่าวสารและการสื่อสาร</t>
  </si>
  <si>
    <t>2. การทำเหมืองแร่ และเหมืองหิน</t>
  </si>
  <si>
    <t>3. การผลิต</t>
  </si>
  <si>
    <t>4. การไฟฟ้า ก๊าซ และไอน้ำ</t>
  </si>
  <si>
    <t>9. กิจกรรมโรงแรม และ อาหาร</t>
  </si>
  <si>
    <t>12. กิจการด้านอสังหาริมทรัพย์</t>
  </si>
  <si>
    <t>15. การบริหารราชการ และการป้องกันประเทศ</t>
  </si>
  <si>
    <t>16. การศึกษา</t>
  </si>
  <si>
    <t>17. งานด้านสุขภาพ และงานสังคมสงเคราะห์</t>
  </si>
  <si>
    <t>19. กิจกรรมบริการด้านอื่น ๆ</t>
  </si>
  <si>
    <t>20. ลูกจ้างในครัวเรือนส่วนบุคคล</t>
  </si>
  <si>
    <t>21. องค์การระหว่างประเทศและองค์การต่างประเทศอื่นๆและสมาชิก</t>
  </si>
  <si>
    <t>22. ไม่ทราบ</t>
  </si>
  <si>
    <t>11. กิจกรรมทางการเงินและการประกันภัย</t>
  </si>
  <si>
    <t xml:space="preserve">1. เกษตรกรรม การป่าไม้และการประมง </t>
  </si>
  <si>
    <t>1. เกษตรกรรม การป่าไม้และการประมง</t>
  </si>
  <si>
    <t>จำนวน (คน)</t>
  </si>
  <si>
    <t>.. จำนวนเล็กน้อย</t>
  </si>
  <si>
    <t>8. การขนส่งที่เก็บสินค้า</t>
  </si>
  <si>
    <t>5. การจัดหาน้ำ บำบัดน้ำเสีย</t>
  </si>
  <si>
    <t>13. กิจกรรมทางวิชาชีพและเทคนิค</t>
  </si>
  <si>
    <t>14. กิจกรรมการบริหารและสนับสนุน</t>
  </si>
  <si>
    <t>18. ศิลปะความบันเทิง  นันทนาการ</t>
  </si>
  <si>
    <t>21. องค์การระหว่างประเทศและองค์การต่างประเทศอื่นๆ และสมาชิก</t>
  </si>
  <si>
    <t>..</t>
  </si>
  <si>
    <t xml:space="preserve">ตารางที่  4   ประชากรอายุ 15 ปีขึ้นไป จำแนกตามอุตสาหกรรม และเพศ </t>
  </si>
  <si>
    <t xml:space="preserve">ตารางที่  4   ประชากรอายุ 15 ปีขึ้นไป ที่มีงานทำ จำแนกตามอุตสาหกรรม และเพศ </t>
  </si>
  <si>
    <t xml:space="preserve">  แหล่งที่มา  :  สรุปผลการสำรวจโครงการสำรวจภาวะการทำงานของประชากรจังหวัดเลย  </t>
  </si>
  <si>
    <t xml:space="preserve">                เดือนมีนาคม พ.ศ. 2558</t>
  </si>
  <si>
    <t xml:space="preserve">                เดือนมีนาคม พ.ศ. 2558 (ต่อ)</t>
  </si>
  <si>
    <t xml:space="preserve">                       เดือนมีนาคม พ.ศ. 2558</t>
  </si>
</sst>
</file>

<file path=xl/styles.xml><?xml version="1.0" encoding="utf-8"?>
<styleSheet xmlns="http://schemas.openxmlformats.org/spreadsheetml/2006/main">
  <numFmts count="6">
    <numFmt numFmtId="41" formatCode="_-* #,##0_-;\-* #,##0_-;_-* &quot;-&quot;_-;_-@_-"/>
    <numFmt numFmtId="43" formatCode="_-* #,##0.00_-;\-* #,##0.00_-;_-* &quot;-&quot;??_-;_-@_-"/>
    <numFmt numFmtId="189" formatCode="0.000"/>
    <numFmt numFmtId="190" formatCode="0.0"/>
    <numFmt numFmtId="191" formatCode="_-* #,##0_-;\-* #,##0_-;_-* &quot;-&quot;??_-;_-@_-"/>
    <numFmt numFmtId="192" formatCode="_-* #,##0.0_-;\-* #,##0.0_-;_-* &quot;-&quot;_-;_-@_-"/>
  </numFmts>
  <fonts count="10">
    <font>
      <sz val="14"/>
      <name val="Cordia New"/>
      <charset val="222"/>
    </font>
    <font>
      <sz val="11"/>
      <color theme="1"/>
      <name val="Tahoma"/>
      <family val="2"/>
      <charset val="222"/>
      <scheme val="minor"/>
    </font>
    <font>
      <b/>
      <sz val="18"/>
      <name val="TH SarabunPSK"/>
      <family val="2"/>
    </font>
    <font>
      <sz val="14"/>
      <name val="Cordia New"/>
      <family val="2"/>
    </font>
    <font>
      <b/>
      <sz val="18"/>
      <color indexed="8"/>
      <name val="TH SarabunPSK"/>
      <family val="2"/>
    </font>
    <font>
      <sz val="18"/>
      <name val="TH SarabunPSK"/>
      <family val="2"/>
    </font>
    <font>
      <sz val="18"/>
      <color indexed="8"/>
      <name val="TH SarabunPSK"/>
      <family val="2"/>
    </font>
    <font>
      <sz val="14"/>
      <name val="Cordia New"/>
      <family val="2"/>
    </font>
    <font>
      <sz val="14"/>
      <name val="TH SarabunPSK"/>
      <family val="2"/>
    </font>
    <font>
      <sz val="14"/>
      <name val="CordiaUPC"/>
      <family val="2"/>
      <charset val="222"/>
    </font>
  </fonts>
  <fills count="2">
    <fill>
      <patternFill patternType="none"/>
    </fill>
    <fill>
      <patternFill patternType="gray125"/>
    </fill>
  </fills>
  <borders count="4">
    <border>
      <left/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</borders>
  <cellStyleXfs count="9">
    <xf numFmtId="0" fontId="0" fillId="0" borderId="0"/>
    <xf numFmtId="43" fontId="7" fillId="0" borderId="0" applyFont="0" applyFill="0" applyBorder="0" applyAlignment="0" applyProtection="0"/>
    <xf numFmtId="43" fontId="3" fillId="0" borderId="0" applyFont="0" applyFill="0" applyBorder="0" applyAlignment="0" applyProtection="0"/>
    <xf numFmtId="0" fontId="7" fillId="0" borderId="0"/>
    <xf numFmtId="0" fontId="3" fillId="0" borderId="0"/>
    <xf numFmtId="43" fontId="3" fillId="0" borderId="0" applyFont="0" applyFill="0" applyBorder="0" applyAlignment="0" applyProtection="0"/>
    <xf numFmtId="0" fontId="3" fillId="0" borderId="0"/>
    <xf numFmtId="43" fontId="1" fillId="0" borderId="0" applyFont="0" applyFill="0" applyBorder="0" applyAlignment="0" applyProtection="0"/>
    <xf numFmtId="0" fontId="1" fillId="0" borderId="0"/>
  </cellStyleXfs>
  <cellXfs count="51">
    <xf numFmtId="0" fontId="0" fillId="0" borderId="0" xfId="0"/>
    <xf numFmtId="0" fontId="5" fillId="0" borderId="0" xfId="0" applyFont="1"/>
    <xf numFmtId="0" fontId="2" fillId="0" borderId="0" xfId="0" applyFont="1"/>
    <xf numFmtId="0" fontId="2" fillId="0" borderId="0" xfId="3" applyFont="1"/>
    <xf numFmtId="0" fontId="5" fillId="0" borderId="0" xfId="3" applyFont="1"/>
    <xf numFmtId="0" fontId="2" fillId="0" borderId="0" xfId="3" applyFont="1" applyAlignment="1">
      <alignment vertical="center"/>
    </xf>
    <xf numFmtId="0" fontId="5" fillId="0" borderId="0" xfId="3" applyFont="1" applyAlignment="1">
      <alignment vertical="center"/>
    </xf>
    <xf numFmtId="190" fontId="2" fillId="0" borderId="0" xfId="3" applyNumberFormat="1" applyFont="1" applyAlignment="1">
      <alignment vertical="center"/>
    </xf>
    <xf numFmtId="190" fontId="5" fillId="0" borderId="0" xfId="3" applyNumberFormat="1" applyFont="1" applyAlignment="1">
      <alignment vertical="center"/>
    </xf>
    <xf numFmtId="190" fontId="5" fillId="0" borderId="0" xfId="3" applyNumberFormat="1" applyFont="1"/>
    <xf numFmtId="0" fontId="2" fillId="0" borderId="1" xfId="3" applyFont="1" applyBorder="1" applyAlignment="1">
      <alignment horizontal="center"/>
    </xf>
    <xf numFmtId="0" fontId="2" fillId="0" borderId="1" xfId="3" applyFont="1" applyBorder="1" applyAlignment="1">
      <alignment horizontal="right"/>
    </xf>
    <xf numFmtId="0" fontId="4" fillId="0" borderId="1" xfId="3" applyFont="1" applyBorder="1" applyAlignment="1">
      <alignment horizontal="right"/>
    </xf>
    <xf numFmtId="0" fontId="2" fillId="0" borderId="0" xfId="3" applyFont="1" applyBorder="1" applyAlignment="1">
      <alignment horizontal="center"/>
    </xf>
    <xf numFmtId="0" fontId="4" fillId="0" borderId="0" xfId="3" applyFont="1" applyAlignment="1">
      <alignment horizontal="center"/>
    </xf>
    <xf numFmtId="0" fontId="6" fillId="0" borderId="0" xfId="3" quotePrefix="1" applyFont="1" applyAlignment="1" applyProtection="1">
      <alignment horizontal="left"/>
    </xf>
    <xf numFmtId="41" fontId="6" fillId="0" borderId="0" xfId="1" applyNumberFormat="1" applyFont="1" applyBorder="1" applyAlignment="1">
      <alignment horizontal="right"/>
    </xf>
    <xf numFmtId="41" fontId="6" fillId="0" borderId="0" xfId="1" applyNumberFormat="1" applyFont="1" applyAlignment="1">
      <alignment horizontal="right"/>
    </xf>
    <xf numFmtId="41" fontId="5" fillId="0" borderId="0" xfId="3" applyNumberFormat="1" applyFont="1" applyAlignment="1">
      <alignment vertical="center"/>
    </xf>
    <xf numFmtId="0" fontId="6" fillId="0" borderId="0" xfId="3" applyFont="1" applyAlignment="1" applyProtection="1">
      <alignment horizontal="left"/>
    </xf>
    <xf numFmtId="0" fontId="6" fillId="0" borderId="0" xfId="3" applyFont="1" applyBorder="1" applyAlignment="1" applyProtection="1">
      <alignment horizontal="left"/>
    </xf>
    <xf numFmtId="0" fontId="5" fillId="0" borderId="0" xfId="3" applyFont="1" applyBorder="1"/>
    <xf numFmtId="0" fontId="6" fillId="0" borderId="0" xfId="3" applyFont="1" applyBorder="1" applyAlignment="1"/>
    <xf numFmtId="0" fontId="6" fillId="0" borderId="0" xfId="3" applyFont="1" applyAlignment="1"/>
    <xf numFmtId="41" fontId="6" fillId="0" borderId="0" xfId="3" applyNumberFormat="1" applyFont="1" applyAlignment="1"/>
    <xf numFmtId="0" fontId="6" fillId="0" borderId="2" xfId="3" applyFont="1" applyBorder="1" applyAlignment="1"/>
    <xf numFmtId="41" fontId="6" fillId="0" borderId="2" xfId="1" applyNumberFormat="1" applyFont="1" applyBorder="1" applyAlignment="1">
      <alignment horizontal="right"/>
    </xf>
    <xf numFmtId="41" fontId="6" fillId="0" borderId="2" xfId="3" applyNumberFormat="1" applyFont="1" applyBorder="1" applyAlignment="1">
      <alignment horizontal="right"/>
    </xf>
    <xf numFmtId="0" fontId="6" fillId="0" borderId="0" xfId="3" applyFont="1" applyBorder="1"/>
    <xf numFmtId="191" fontId="4" fillId="0" borderId="3" xfId="1" applyNumberFormat="1" applyFont="1" applyBorder="1" applyAlignment="1">
      <alignment horizontal="right"/>
    </xf>
    <xf numFmtId="191" fontId="6" fillId="0" borderId="0" xfId="1" applyNumberFormat="1" applyFont="1" applyBorder="1" applyAlignment="1">
      <alignment horizontal="center"/>
    </xf>
    <xf numFmtId="191" fontId="4" fillId="0" borderId="0" xfId="1" applyNumberFormat="1" applyFont="1" applyBorder="1" applyAlignment="1">
      <alignment horizontal="right"/>
    </xf>
    <xf numFmtId="0" fontId="6" fillId="0" borderId="0" xfId="3" applyFont="1"/>
    <xf numFmtId="192" fontId="4" fillId="0" borderId="0" xfId="3" applyNumberFormat="1" applyFont="1" applyAlignment="1">
      <alignment horizontal="right"/>
    </xf>
    <xf numFmtId="192" fontId="2" fillId="0" borderId="0" xfId="3" applyNumberFormat="1" applyFont="1" applyAlignment="1">
      <alignment vertical="center"/>
    </xf>
    <xf numFmtId="190" fontId="2" fillId="0" borderId="0" xfId="3" applyNumberFormat="1" applyFont="1" applyAlignment="1">
      <alignment horizontal="right"/>
    </xf>
    <xf numFmtId="192" fontId="6" fillId="0" borderId="0" xfId="3" applyNumberFormat="1" applyFont="1" applyAlignment="1">
      <alignment horizontal="right"/>
    </xf>
    <xf numFmtId="190" fontId="5" fillId="0" borderId="0" xfId="3" applyNumberFormat="1" applyFont="1" applyAlignment="1">
      <alignment horizontal="right"/>
    </xf>
    <xf numFmtId="192" fontId="6" fillId="0" borderId="2" xfId="3" applyNumberFormat="1" applyFont="1" applyBorder="1" applyAlignment="1">
      <alignment horizontal="right"/>
    </xf>
    <xf numFmtId="190" fontId="6" fillId="0" borderId="0" xfId="3" applyNumberFormat="1" applyFont="1"/>
    <xf numFmtId="0" fontId="4" fillId="0" borderId="1" xfId="3" applyFont="1" applyBorder="1" applyAlignment="1">
      <alignment horizontal="center" vertical="center"/>
    </xf>
    <xf numFmtId="190" fontId="6" fillId="0" borderId="3" xfId="3" applyNumberFormat="1" applyFont="1" applyBorder="1"/>
    <xf numFmtId="189" fontId="2" fillId="0" borderId="0" xfId="3" applyNumberFormat="1" applyFont="1" applyAlignment="1">
      <alignment vertical="center"/>
    </xf>
    <xf numFmtId="41" fontId="5" fillId="0" borderId="0" xfId="1" applyNumberFormat="1" applyFont="1" applyAlignment="1">
      <alignment horizontal="right"/>
    </xf>
    <xf numFmtId="190" fontId="5" fillId="0" borderId="0" xfId="3" applyNumberFormat="1" applyFont="1" applyBorder="1"/>
    <xf numFmtId="41" fontId="2" fillId="0" borderId="0" xfId="1" applyNumberFormat="1" applyFont="1" applyBorder="1" applyAlignment="1">
      <alignment horizontal="right"/>
    </xf>
    <xf numFmtId="41" fontId="2" fillId="0" borderId="0" xfId="1" applyNumberFormat="1" applyFont="1" applyFill="1" applyBorder="1" applyAlignment="1">
      <alignment horizontal="right"/>
    </xf>
    <xf numFmtId="0" fontId="8" fillId="0" borderId="0" xfId="0" applyFont="1" applyAlignment="1">
      <alignment vertical="top"/>
    </xf>
    <xf numFmtId="0" fontId="9" fillId="0" borderId="0" xfId="0" applyFont="1"/>
    <xf numFmtId="0" fontId="2" fillId="0" borderId="3" xfId="3" applyFont="1" applyBorder="1" applyAlignment="1">
      <alignment horizontal="center"/>
    </xf>
    <xf numFmtId="0" fontId="4" fillId="0" borderId="0" xfId="3" applyFont="1" applyAlignment="1">
      <alignment horizontal="center"/>
    </xf>
  </cellXfs>
  <cellStyles count="9">
    <cellStyle name="Comma 2" xfId="1"/>
    <cellStyle name="Comma 2 2" xfId="2"/>
    <cellStyle name="Normal 2" xfId="3"/>
    <cellStyle name="Normal 2 2" xfId="4"/>
    <cellStyle name="เครื่องหมายจุลภาค 2" xfId="5"/>
    <cellStyle name="เครื่องหมายจุลภาค 3" xfId="7"/>
    <cellStyle name="ปกติ" xfId="0" builtinId="0"/>
    <cellStyle name="ปกติ 2" xfId="6"/>
    <cellStyle name="ปกติ 3" xfId="8"/>
  </cellStyles>
  <dxfs count="0"/>
  <tableStyles count="0" defaultTableStyle="TableStyleMedium9" defaultPivotStyle="PivotStyleLight16"/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2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3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4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5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6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29</xdr:row>
      <xdr:rowOff>0</xdr:rowOff>
    </xdr:from>
    <xdr:to>
      <xdr:col>4</xdr:col>
      <xdr:colOff>0</xdr:colOff>
      <xdr:row>29</xdr:row>
      <xdr:rowOff>0</xdr:rowOff>
    </xdr:to>
    <xdr:sp macro="" textlink="">
      <xdr:nvSpPr>
        <xdr:cNvPr id="7" name="Text 10"/>
        <xdr:cNvSpPr txBox="1">
          <a:spLocks noChangeArrowheads="1"/>
        </xdr:cNvSpPr>
      </xdr:nvSpPr>
      <xdr:spPr bwMode="auto">
        <a:xfrm>
          <a:off x="7029450" y="9820275"/>
          <a:ext cx="0" cy="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8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13</xdr:row>
      <xdr:rowOff>47625</xdr:rowOff>
    </xdr:from>
    <xdr:to>
      <xdr:col>4</xdr:col>
      <xdr:colOff>0</xdr:colOff>
      <xdr:row>14</xdr:row>
      <xdr:rowOff>0</xdr:rowOff>
    </xdr:to>
    <xdr:sp macro="" textlink="">
      <xdr:nvSpPr>
        <xdr:cNvPr id="9" name="Text 10"/>
        <xdr:cNvSpPr txBox="1">
          <a:spLocks noChangeArrowheads="1"/>
        </xdr:cNvSpPr>
      </xdr:nvSpPr>
      <xdr:spPr bwMode="auto">
        <a:xfrm>
          <a:off x="7029450" y="4362450"/>
          <a:ext cx="0" cy="3048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14</xdr:row>
      <xdr:rowOff>0</xdr:rowOff>
    </xdr:from>
    <xdr:to>
      <xdr:col>4</xdr:col>
      <xdr:colOff>0</xdr:colOff>
      <xdr:row>15</xdr:row>
      <xdr:rowOff>0</xdr:rowOff>
    </xdr:to>
    <xdr:sp macro="" textlink="">
      <xdr:nvSpPr>
        <xdr:cNvPr id="10" name="Text 10"/>
        <xdr:cNvSpPr txBox="1">
          <a:spLocks noChangeArrowheads="1"/>
        </xdr:cNvSpPr>
      </xdr:nvSpPr>
      <xdr:spPr bwMode="auto">
        <a:xfrm>
          <a:off x="7029450" y="4667250"/>
          <a:ext cx="0" cy="3524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1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46</xdr:row>
      <xdr:rowOff>47625</xdr:rowOff>
    </xdr:from>
    <xdr:to>
      <xdr:col>4</xdr:col>
      <xdr:colOff>0</xdr:colOff>
      <xdr:row>47</xdr:row>
      <xdr:rowOff>223</xdr:rowOff>
    </xdr:to>
    <xdr:sp macro="" textlink="">
      <xdr:nvSpPr>
        <xdr:cNvPr id="12" name="Text 10"/>
        <xdr:cNvSpPr txBox="1">
          <a:spLocks noChangeArrowheads="1"/>
        </xdr:cNvSpPr>
      </xdr:nvSpPr>
      <xdr:spPr bwMode="auto">
        <a:xfrm>
          <a:off x="7029450" y="14630400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0</xdr:rowOff>
    </xdr:from>
    <xdr:to>
      <xdr:col>4</xdr:col>
      <xdr:colOff>0</xdr:colOff>
      <xdr:row>48</xdr:row>
      <xdr:rowOff>0</xdr:rowOff>
    </xdr:to>
    <xdr:sp macro="" textlink="">
      <xdr:nvSpPr>
        <xdr:cNvPr id="13" name="Text 10"/>
        <xdr:cNvSpPr txBox="1">
          <a:spLocks noChangeArrowheads="1"/>
        </xdr:cNvSpPr>
      </xdr:nvSpPr>
      <xdr:spPr bwMode="auto">
        <a:xfrm>
          <a:off x="7029450" y="14897100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4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5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6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7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47</xdr:row>
      <xdr:rowOff>47625</xdr:rowOff>
    </xdr:from>
    <xdr:to>
      <xdr:col>4</xdr:col>
      <xdr:colOff>0</xdr:colOff>
      <xdr:row>48</xdr:row>
      <xdr:rowOff>789</xdr:rowOff>
    </xdr:to>
    <xdr:sp macro="" textlink="">
      <xdr:nvSpPr>
        <xdr:cNvPr id="18" name="Text 10"/>
        <xdr:cNvSpPr txBox="1">
          <a:spLocks noChangeArrowheads="1"/>
        </xdr:cNvSpPr>
      </xdr:nvSpPr>
      <xdr:spPr bwMode="auto">
        <a:xfrm>
          <a:off x="7029450" y="14944725"/>
          <a:ext cx="0" cy="266700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  <xdr:twoCellAnchor>
    <xdr:from>
      <xdr:col>4</xdr:col>
      <xdr:colOff>0</xdr:colOff>
      <xdr:row>48</xdr:row>
      <xdr:rowOff>0</xdr:rowOff>
    </xdr:from>
    <xdr:to>
      <xdr:col>4</xdr:col>
      <xdr:colOff>0</xdr:colOff>
      <xdr:row>49</xdr:row>
      <xdr:rowOff>0</xdr:rowOff>
    </xdr:to>
    <xdr:sp macro="" textlink="">
      <xdr:nvSpPr>
        <xdr:cNvPr id="19" name="Text 10"/>
        <xdr:cNvSpPr txBox="1">
          <a:spLocks noChangeArrowheads="1"/>
        </xdr:cNvSpPr>
      </xdr:nvSpPr>
      <xdr:spPr bwMode="auto">
        <a:xfrm>
          <a:off x="7029450" y="15211425"/>
          <a:ext cx="0" cy="314325"/>
        </a:xfrm>
        <a:prstGeom prst="rect">
          <a:avLst/>
        </a:prstGeom>
        <a:noFill/>
        <a:ln w="1">
          <a:noFill/>
          <a:miter lim="800000"/>
          <a:headEnd/>
          <a:tailEnd/>
        </a:ln>
      </xdr:spPr>
      <xdr:txBody>
        <a:bodyPr vertOverflow="clip" vert="vert" wrap="square" lIns="36576" tIns="59436" rIns="0" bIns="0" anchor="b" upright="1"/>
        <a:lstStyle/>
        <a:p>
          <a:pPr algn="l" rtl="0">
            <a:defRPr sz="1000"/>
          </a:pPr>
          <a:r>
            <a:rPr lang="th-TH" sz="2000" b="1" i="0" strike="noStrike">
              <a:solidFill>
                <a:srgbClr val="000000"/>
              </a:solidFill>
              <a:cs typeface="EucrosiaUPC"/>
            </a:rPr>
            <a:t>155</a:t>
          </a:r>
        </a:p>
      </xdr:txBody>
    </xdr:sp>
    <xdr:clientData/>
  </xdr:twoCellAnchor>
</xdr:wsDr>
</file>

<file path=xl/theme/theme1.xml><?xml version="1.0" encoding="utf-8"?>
<a:theme xmlns:a="http://schemas.openxmlformats.org/drawingml/2006/main" name="ชุดรูปแบบของ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rgb="FF00B050"/>
  </sheetPr>
  <dimension ref="A1:I67"/>
  <sheetViews>
    <sheetView showGridLines="0" tabSelected="1" view="pageBreakPreview" zoomScale="80" zoomScaleNormal="75" zoomScaleSheetLayoutView="80" workbookViewId="0">
      <selection activeCell="E40" sqref="E1:G1048576"/>
    </sheetView>
  </sheetViews>
  <sheetFormatPr defaultRowHeight="18" customHeight="1"/>
  <cols>
    <col min="1" max="1" width="63.28515625" style="4" customWidth="1"/>
    <col min="2" max="2" width="14.7109375" style="4" customWidth="1"/>
    <col min="3" max="4" width="13.7109375" style="4" customWidth="1"/>
    <col min="5" max="5" width="9.5703125" style="4" bestFit="1" customWidth="1"/>
    <col min="6" max="6" width="11.140625" style="4" bestFit="1" customWidth="1"/>
    <col min="7" max="16384" width="9.140625" style="4"/>
  </cols>
  <sheetData>
    <row r="1" spans="1:6" s="3" customFormat="1" ht="23.25">
      <c r="A1" s="3" t="s">
        <v>35</v>
      </c>
      <c r="B1" s="4"/>
      <c r="C1" s="4"/>
      <c r="D1" s="4"/>
    </row>
    <row r="2" spans="1:6" s="1" customFormat="1" ht="23.25">
      <c r="A2" s="2" t="s">
        <v>37</v>
      </c>
    </row>
    <row r="3" spans="1:6" s="3" customFormat="1" ht="23.25">
      <c r="A3" s="10" t="s">
        <v>4</v>
      </c>
      <c r="B3" s="11" t="s">
        <v>0</v>
      </c>
      <c r="C3" s="12" t="s">
        <v>1</v>
      </c>
      <c r="D3" s="11" t="s">
        <v>2</v>
      </c>
    </row>
    <row r="4" spans="1:6" s="3" customFormat="1" ht="23.25">
      <c r="A4" s="13"/>
      <c r="B4" s="49" t="s">
        <v>25</v>
      </c>
      <c r="C4" s="49"/>
      <c r="D4" s="49"/>
    </row>
    <row r="5" spans="1:6" s="5" customFormat="1" ht="23.25">
      <c r="A5" s="14" t="s">
        <v>3</v>
      </c>
      <c r="B5" s="46">
        <f>C5+D5</f>
        <v>308531</v>
      </c>
      <c r="C5" s="46">
        <f>SUM(C6:C28)</f>
        <v>169116</v>
      </c>
      <c r="D5" s="45">
        <f>SUM(D6:D28)</f>
        <v>139415</v>
      </c>
      <c r="E5" s="7"/>
    </row>
    <row r="6" spans="1:6" s="6" customFormat="1" ht="27.75" customHeight="1">
      <c r="A6" s="15" t="s">
        <v>24</v>
      </c>
      <c r="B6" s="16">
        <f>C6+D6</f>
        <v>193552</v>
      </c>
      <c r="C6" s="17">
        <v>112307</v>
      </c>
      <c r="D6" s="17">
        <v>81245</v>
      </c>
      <c r="E6" s="8"/>
      <c r="F6" s="18"/>
    </row>
    <row r="7" spans="1:6" s="6" customFormat="1" ht="27.75" customHeight="1">
      <c r="A7" s="19" t="s">
        <v>10</v>
      </c>
      <c r="B7" s="16">
        <f t="shared" ref="B7:B26" si="0">C7+D7</f>
        <v>63</v>
      </c>
      <c r="C7" s="17">
        <v>63</v>
      </c>
      <c r="D7" s="16">
        <v>0</v>
      </c>
      <c r="E7" s="8"/>
    </row>
    <row r="8" spans="1:6" s="6" customFormat="1" ht="27.75" customHeight="1">
      <c r="A8" s="19" t="s">
        <v>11</v>
      </c>
      <c r="B8" s="16">
        <f t="shared" si="0"/>
        <v>8599</v>
      </c>
      <c r="C8" s="17">
        <v>3189</v>
      </c>
      <c r="D8" s="17">
        <v>5410</v>
      </c>
      <c r="E8" s="8"/>
    </row>
    <row r="9" spans="1:6" s="6" customFormat="1" ht="27.75" customHeight="1">
      <c r="A9" s="15" t="s">
        <v>12</v>
      </c>
      <c r="B9" s="16">
        <f t="shared" si="0"/>
        <v>195</v>
      </c>
      <c r="C9" s="17">
        <v>195</v>
      </c>
      <c r="D9" s="16"/>
      <c r="E9" s="8"/>
    </row>
    <row r="10" spans="1:6" s="6" customFormat="1" ht="27.75" customHeight="1">
      <c r="A10" s="19" t="s">
        <v>28</v>
      </c>
      <c r="B10" s="16">
        <f t="shared" si="0"/>
        <v>0</v>
      </c>
      <c r="C10" s="16">
        <v>0</v>
      </c>
      <c r="D10" s="16">
        <v>0</v>
      </c>
      <c r="E10" s="8"/>
    </row>
    <row r="11" spans="1:6" ht="27.75" customHeight="1">
      <c r="A11" s="15" t="s">
        <v>5</v>
      </c>
      <c r="B11" s="16">
        <f t="shared" si="0"/>
        <v>9266</v>
      </c>
      <c r="C11" s="17">
        <v>7827</v>
      </c>
      <c r="D11" s="17">
        <v>1439</v>
      </c>
      <c r="E11" s="9"/>
    </row>
    <row r="12" spans="1:6" ht="27.75" customHeight="1">
      <c r="A12" s="19" t="s">
        <v>8</v>
      </c>
      <c r="B12" s="16">
        <f t="shared" si="0"/>
        <v>28287</v>
      </c>
      <c r="C12" s="17">
        <v>13713</v>
      </c>
      <c r="D12" s="17">
        <v>14574</v>
      </c>
      <c r="E12" s="9"/>
    </row>
    <row r="13" spans="1:6" ht="27.75" customHeight="1">
      <c r="A13" s="19" t="s">
        <v>27</v>
      </c>
      <c r="B13" s="16">
        <f t="shared" si="0"/>
        <v>3791</v>
      </c>
      <c r="C13" s="17">
        <v>3672</v>
      </c>
      <c r="D13" s="16">
        <v>119</v>
      </c>
      <c r="E13" s="9"/>
    </row>
    <row r="14" spans="1:6" s="21" customFormat="1" ht="27.75" customHeight="1">
      <c r="A14" s="20" t="s">
        <v>13</v>
      </c>
      <c r="B14" s="16">
        <f t="shared" si="0"/>
        <v>12626</v>
      </c>
      <c r="C14" s="17">
        <v>3023</v>
      </c>
      <c r="D14" s="17">
        <v>9603</v>
      </c>
      <c r="E14" s="44"/>
    </row>
    <row r="15" spans="1:6" ht="27.75" customHeight="1">
      <c r="A15" s="22" t="s">
        <v>9</v>
      </c>
      <c r="B15" s="16">
        <f t="shared" si="0"/>
        <v>93</v>
      </c>
      <c r="C15" s="17">
        <v>0</v>
      </c>
      <c r="D15" s="16">
        <v>93</v>
      </c>
      <c r="E15" s="9"/>
    </row>
    <row r="16" spans="1:6" ht="27.75" customHeight="1">
      <c r="A16" s="22" t="s">
        <v>22</v>
      </c>
      <c r="B16" s="16">
        <f t="shared" si="0"/>
        <v>1268</v>
      </c>
      <c r="C16" s="17">
        <v>358</v>
      </c>
      <c r="D16" s="17">
        <v>910</v>
      </c>
      <c r="E16" s="9"/>
    </row>
    <row r="17" spans="1:5" ht="27.75" customHeight="1">
      <c r="A17" s="22" t="s">
        <v>14</v>
      </c>
      <c r="B17" s="16">
        <f t="shared" si="0"/>
        <v>0</v>
      </c>
      <c r="C17" s="17">
        <v>0</v>
      </c>
      <c r="D17" s="16">
        <v>0</v>
      </c>
      <c r="E17" s="9"/>
    </row>
    <row r="18" spans="1:5" ht="27.75" customHeight="1">
      <c r="A18" s="22" t="s">
        <v>29</v>
      </c>
      <c r="B18" s="16">
        <f t="shared" si="0"/>
        <v>222</v>
      </c>
      <c r="C18" s="17">
        <v>143</v>
      </c>
      <c r="D18" s="17">
        <v>79</v>
      </c>
      <c r="E18" s="9"/>
    </row>
    <row r="19" spans="1:5" ht="27.75" customHeight="1">
      <c r="A19" s="22" t="s">
        <v>30</v>
      </c>
      <c r="B19" s="16">
        <f t="shared" si="0"/>
        <v>219</v>
      </c>
      <c r="C19" s="16">
        <v>0</v>
      </c>
      <c r="D19" s="43">
        <v>219</v>
      </c>
      <c r="E19" s="9"/>
    </row>
    <row r="20" spans="1:5" ht="27.75" customHeight="1">
      <c r="A20" s="23" t="s">
        <v>15</v>
      </c>
      <c r="B20" s="16">
        <f t="shared" si="0"/>
        <v>10854</v>
      </c>
      <c r="C20" s="17">
        <v>7510</v>
      </c>
      <c r="D20" s="17">
        <v>3344</v>
      </c>
      <c r="E20" s="9"/>
    </row>
    <row r="21" spans="1:5" ht="27.75" customHeight="1">
      <c r="A21" s="23" t="s">
        <v>7</v>
      </c>
      <c r="B21" s="16"/>
      <c r="C21" s="17"/>
      <c r="D21" s="24"/>
      <c r="E21" s="9"/>
    </row>
    <row r="22" spans="1:5" ht="27.75" customHeight="1">
      <c r="A22" s="23" t="s">
        <v>16</v>
      </c>
      <c r="B22" s="16">
        <f t="shared" si="0"/>
        <v>10296</v>
      </c>
      <c r="C22" s="17">
        <v>4156</v>
      </c>
      <c r="D22" s="17">
        <v>6140</v>
      </c>
      <c r="E22" s="9"/>
    </row>
    <row r="23" spans="1:5" ht="27.75" customHeight="1">
      <c r="A23" s="23" t="s">
        <v>17</v>
      </c>
      <c r="B23" s="16">
        <f t="shared" si="0"/>
        <v>2207</v>
      </c>
      <c r="C23" s="17">
        <v>124</v>
      </c>
      <c r="D23" s="17">
        <v>2083</v>
      </c>
      <c r="E23" s="9"/>
    </row>
    <row r="24" spans="1:5" ht="27.75" customHeight="1">
      <c r="A24" s="23" t="s">
        <v>31</v>
      </c>
      <c r="B24" s="16">
        <f t="shared" si="0"/>
        <v>25229</v>
      </c>
      <c r="C24" s="17">
        <v>11940</v>
      </c>
      <c r="D24" s="17">
        <v>13289</v>
      </c>
      <c r="E24" s="9"/>
    </row>
    <row r="25" spans="1:5" ht="27.75" customHeight="1">
      <c r="A25" s="23" t="s">
        <v>18</v>
      </c>
      <c r="B25" s="16">
        <f t="shared" si="0"/>
        <v>1411</v>
      </c>
      <c r="C25" s="17">
        <v>840</v>
      </c>
      <c r="D25" s="17">
        <v>571</v>
      </c>
      <c r="E25" s="9"/>
    </row>
    <row r="26" spans="1:5" ht="27.75" customHeight="1">
      <c r="A26" s="23" t="s">
        <v>19</v>
      </c>
      <c r="B26" s="16">
        <f t="shared" si="0"/>
        <v>353</v>
      </c>
      <c r="C26" s="17">
        <v>56</v>
      </c>
      <c r="D26" s="17">
        <v>297</v>
      </c>
      <c r="E26" s="9"/>
    </row>
    <row r="27" spans="1:5" ht="27.75" customHeight="1">
      <c r="A27" s="23" t="s">
        <v>32</v>
      </c>
      <c r="B27" s="16">
        <f>C27+D27</f>
        <v>0</v>
      </c>
      <c r="C27" s="16">
        <v>0</v>
      </c>
      <c r="D27" s="16">
        <v>0</v>
      </c>
      <c r="E27" s="9"/>
    </row>
    <row r="28" spans="1:5" ht="27.75" customHeight="1">
      <c r="A28" s="25" t="s">
        <v>21</v>
      </c>
      <c r="B28" s="26">
        <f>C28+D28</f>
        <v>0</v>
      </c>
      <c r="C28" s="27">
        <v>0</v>
      </c>
      <c r="D28" s="27">
        <v>0</v>
      </c>
      <c r="E28" s="9"/>
    </row>
    <row r="29" spans="1:5" ht="17.25" customHeight="1">
      <c r="A29" s="28"/>
      <c r="B29" s="29"/>
      <c r="C29" s="30"/>
      <c r="D29" s="30"/>
    </row>
    <row r="30" spans="1:5" ht="17.25" customHeight="1">
      <c r="A30" s="28"/>
      <c r="B30" s="31"/>
      <c r="C30" s="30"/>
      <c r="D30" s="30"/>
    </row>
    <row r="31" spans="1:5" ht="17.25" customHeight="1">
      <c r="A31" s="28"/>
      <c r="B31" s="31"/>
      <c r="C31" s="30"/>
      <c r="D31" s="30"/>
    </row>
    <row r="32" spans="1:5" ht="17.25" customHeight="1">
      <c r="A32" s="28"/>
      <c r="B32" s="31"/>
      <c r="C32" s="30"/>
      <c r="D32" s="30"/>
    </row>
    <row r="33" spans="1:9" ht="17.25" customHeight="1">
      <c r="A33" s="28"/>
      <c r="B33" s="31"/>
      <c r="C33" s="30"/>
      <c r="D33" s="30"/>
    </row>
    <row r="34" spans="1:9" ht="17.25" customHeight="1">
      <c r="A34" s="28"/>
      <c r="B34" s="31"/>
      <c r="C34" s="30"/>
      <c r="D34" s="30"/>
    </row>
    <row r="35" spans="1:9" s="3" customFormat="1" ht="23.25">
      <c r="A35" s="3" t="s">
        <v>34</v>
      </c>
      <c r="B35" s="4"/>
      <c r="C35" s="4"/>
      <c r="D35" s="4"/>
    </row>
    <row r="36" spans="1:9" s="1" customFormat="1" ht="23.25">
      <c r="A36" s="2" t="s">
        <v>38</v>
      </c>
    </row>
    <row r="37" spans="1:9" s="3" customFormat="1" ht="23.25">
      <c r="A37" s="40" t="s">
        <v>4</v>
      </c>
      <c r="B37" s="12" t="s">
        <v>0</v>
      </c>
      <c r="C37" s="12" t="s">
        <v>1</v>
      </c>
      <c r="D37" s="12" t="s">
        <v>2</v>
      </c>
    </row>
    <row r="38" spans="1:9" ht="23.25">
      <c r="A38" s="32"/>
      <c r="B38" s="50" t="s">
        <v>6</v>
      </c>
      <c r="C38" s="50"/>
      <c r="D38" s="50"/>
    </row>
    <row r="39" spans="1:9" s="5" customFormat="1" ht="23.25">
      <c r="A39" s="14"/>
      <c r="B39" s="33">
        <f>+B5/$B$5*100</f>
        <v>100</v>
      </c>
      <c r="C39" s="33">
        <f>+C5/$C$5*100</f>
        <v>100</v>
      </c>
      <c r="D39" s="33">
        <f>+D5/$D$5*100</f>
        <v>100</v>
      </c>
      <c r="E39" s="35"/>
      <c r="F39" s="42"/>
      <c r="G39" s="34"/>
      <c r="H39" s="34"/>
      <c r="I39" s="34"/>
    </row>
    <row r="40" spans="1:9" s="6" customFormat="1" ht="23.25">
      <c r="A40" s="15" t="s">
        <v>23</v>
      </c>
      <c r="B40" s="36">
        <f>+B6/$B$5*100</f>
        <v>62.733404422894303</v>
      </c>
      <c r="C40" s="36">
        <f t="shared" ref="C40:C62" si="1">+C6/$C$5*100</f>
        <v>66.408264150050854</v>
      </c>
      <c r="D40" s="36">
        <f>+D6/$D$5*100</f>
        <v>58.275651830864682</v>
      </c>
      <c r="E40" s="37"/>
      <c r="F40" s="8"/>
    </row>
    <row r="41" spans="1:9" s="6" customFormat="1" ht="23.25">
      <c r="A41" s="19" t="s">
        <v>10</v>
      </c>
      <c r="B41" s="36" t="s">
        <v>33</v>
      </c>
      <c r="C41" s="36" t="s">
        <v>33</v>
      </c>
      <c r="D41" s="36">
        <f t="shared" ref="D41:D62" si="2">+D7/$D$5*100</f>
        <v>0</v>
      </c>
      <c r="E41" s="37"/>
      <c r="F41" s="8"/>
    </row>
    <row r="42" spans="1:9" s="6" customFormat="1" ht="23.25">
      <c r="A42" s="19" t="s">
        <v>11</v>
      </c>
      <c r="B42" s="36">
        <f t="shared" ref="B42:B62" si="3">+B8/$B$5*100</f>
        <v>2.7870781218094778</v>
      </c>
      <c r="C42" s="36">
        <f t="shared" si="1"/>
        <v>1.8856879301781027</v>
      </c>
      <c r="D42" s="36">
        <f>+D8/$D$5*100</f>
        <v>3.8805006634867119</v>
      </c>
      <c r="E42" s="37"/>
      <c r="F42" s="8"/>
    </row>
    <row r="43" spans="1:9" s="6" customFormat="1" ht="23.25">
      <c r="A43" s="15" t="s">
        <v>12</v>
      </c>
      <c r="B43" s="36">
        <f t="shared" si="3"/>
        <v>6.3202725171862803E-2</v>
      </c>
      <c r="C43" s="36">
        <f t="shared" si="1"/>
        <v>0.11530547080110694</v>
      </c>
      <c r="D43" s="36">
        <f t="shared" si="2"/>
        <v>0</v>
      </c>
      <c r="E43" s="37"/>
      <c r="F43" s="8"/>
    </row>
    <row r="44" spans="1:9" s="6" customFormat="1" ht="23.25">
      <c r="A44" s="19" t="s">
        <v>28</v>
      </c>
      <c r="B44" s="36">
        <f t="shared" si="3"/>
        <v>0</v>
      </c>
      <c r="C44" s="36">
        <f t="shared" si="1"/>
        <v>0</v>
      </c>
      <c r="D44" s="36">
        <f t="shared" si="2"/>
        <v>0</v>
      </c>
      <c r="E44" s="37"/>
      <c r="F44" s="8"/>
    </row>
    <row r="45" spans="1:9" ht="23.25">
      <c r="A45" s="15" t="s">
        <v>5</v>
      </c>
      <c r="B45" s="36">
        <f t="shared" si="3"/>
        <v>3.0032638535511831</v>
      </c>
      <c r="C45" s="36">
        <f t="shared" si="1"/>
        <v>4.6281842049244304</v>
      </c>
      <c r="D45" s="36">
        <f>+D11/$D$5*100</f>
        <v>1.0321701395115301</v>
      </c>
      <c r="E45" s="37"/>
      <c r="F45" s="8"/>
    </row>
    <row r="46" spans="1:9" ht="23.25">
      <c r="A46" s="19" t="s">
        <v>8</v>
      </c>
      <c r="B46" s="36">
        <f t="shared" si="3"/>
        <v>9.1682845483922186</v>
      </c>
      <c r="C46" s="36">
        <f t="shared" si="1"/>
        <v>8.108635492797843</v>
      </c>
      <c r="D46" s="36">
        <f>+D12/$D$5*100-0.02</f>
        <v>10.433681454649786</v>
      </c>
      <c r="E46" s="37"/>
      <c r="F46" s="8"/>
    </row>
    <row r="47" spans="1:9" ht="23.25">
      <c r="A47" s="19" t="s">
        <v>27</v>
      </c>
      <c r="B47" s="36">
        <f t="shared" si="3"/>
        <v>1.2287258006488813</v>
      </c>
      <c r="C47" s="36">
        <f t="shared" si="1"/>
        <v>2.1712907117008444</v>
      </c>
      <c r="D47" s="36">
        <f>+D13/$D$5*100</f>
        <v>8.5356668938062624E-2</v>
      </c>
      <c r="E47" s="37"/>
      <c r="F47" s="8"/>
    </row>
    <row r="48" spans="1:9" s="21" customFormat="1" ht="23.25">
      <c r="A48" s="20" t="s">
        <v>13</v>
      </c>
      <c r="B48" s="36">
        <f t="shared" si="3"/>
        <v>4.0922954257432798</v>
      </c>
      <c r="C48" s="36">
        <f t="shared" si="1"/>
        <v>1.7875304524704938</v>
      </c>
      <c r="D48" s="36">
        <f t="shared" si="2"/>
        <v>6.8880679984219775</v>
      </c>
      <c r="E48" s="37"/>
      <c r="F48" s="8"/>
    </row>
    <row r="49" spans="1:6" ht="23.25">
      <c r="A49" s="22" t="s">
        <v>9</v>
      </c>
      <c r="B49" s="36" t="s">
        <v>33</v>
      </c>
      <c r="C49" s="36">
        <f t="shared" si="1"/>
        <v>0</v>
      </c>
      <c r="D49" s="36">
        <f t="shared" si="2"/>
        <v>6.6707312699494314E-2</v>
      </c>
      <c r="E49" s="37"/>
      <c r="F49" s="8"/>
    </row>
    <row r="50" spans="1:6" ht="23.25">
      <c r="A50" s="22" t="s">
        <v>22</v>
      </c>
      <c r="B50" s="36">
        <f t="shared" si="3"/>
        <v>0.41097977188677959</v>
      </c>
      <c r="C50" s="36">
        <f t="shared" si="1"/>
        <v>0.21168901818869887</v>
      </c>
      <c r="D50" s="36">
        <f>+D16/$D$5*100-0.02</f>
        <v>0.63272746834989058</v>
      </c>
      <c r="E50" s="37"/>
      <c r="F50" s="8"/>
    </row>
    <row r="51" spans="1:6" ht="23.25">
      <c r="A51" s="22" t="s">
        <v>14</v>
      </c>
      <c r="B51" s="36">
        <f t="shared" si="3"/>
        <v>0</v>
      </c>
      <c r="C51" s="36">
        <f t="shared" si="1"/>
        <v>0</v>
      </c>
      <c r="D51" s="36">
        <f t="shared" si="2"/>
        <v>0</v>
      </c>
      <c r="E51" s="37"/>
      <c r="F51" s="8"/>
    </row>
    <row r="52" spans="1:6" ht="23.25">
      <c r="A52" s="22" t="s">
        <v>29</v>
      </c>
      <c r="B52" s="36">
        <f t="shared" si="3"/>
        <v>7.1953871734120725E-2</v>
      </c>
      <c r="C52" s="36">
        <f t="shared" si="1"/>
        <v>8.4557345254145086E-2</v>
      </c>
      <c r="D52" s="36">
        <f t="shared" si="2"/>
        <v>5.6665351647957531E-2</v>
      </c>
      <c r="E52" s="37"/>
      <c r="F52" s="8"/>
    </row>
    <row r="53" spans="1:6" ht="23.25">
      <c r="A53" s="22" t="s">
        <v>30</v>
      </c>
      <c r="B53" s="36">
        <f t="shared" si="3"/>
        <v>7.0981522116092072E-2</v>
      </c>
      <c r="C53" s="36">
        <f t="shared" si="1"/>
        <v>0</v>
      </c>
      <c r="D53" s="36">
        <f t="shared" si="2"/>
        <v>0.15708496216332532</v>
      </c>
      <c r="E53" s="37"/>
      <c r="F53" s="8"/>
    </row>
    <row r="54" spans="1:6" ht="23.25">
      <c r="A54" s="23" t="s">
        <v>15</v>
      </c>
      <c r="B54" s="36">
        <f t="shared" si="3"/>
        <v>3.5179609180276863</v>
      </c>
      <c r="C54" s="36">
        <f t="shared" si="1"/>
        <v>4.4407389011092979</v>
      </c>
      <c r="D54" s="36">
        <f t="shared" si="2"/>
        <v>2.3985941254527847</v>
      </c>
      <c r="E54" s="37"/>
      <c r="F54" s="8"/>
    </row>
    <row r="55" spans="1:6" ht="23.25">
      <c r="A55" s="23" t="s">
        <v>7</v>
      </c>
      <c r="B55" s="36">
        <f t="shared" si="3"/>
        <v>0</v>
      </c>
      <c r="C55" s="36">
        <f t="shared" si="1"/>
        <v>0</v>
      </c>
      <c r="D55" s="36">
        <f t="shared" si="2"/>
        <v>0</v>
      </c>
      <c r="E55" s="37"/>
      <c r="F55" s="8"/>
    </row>
    <row r="56" spans="1:6" ht="23.25">
      <c r="A56" s="23" t="s">
        <v>16</v>
      </c>
      <c r="B56" s="36">
        <f t="shared" si="3"/>
        <v>3.3371038890743554</v>
      </c>
      <c r="C56" s="36">
        <f t="shared" si="1"/>
        <v>2.4574848033302588</v>
      </c>
      <c r="D56" s="36">
        <f t="shared" si="2"/>
        <v>4.4041172040311301</v>
      </c>
      <c r="E56" s="37"/>
      <c r="F56" s="8"/>
    </row>
    <row r="57" spans="1:6" ht="23.25">
      <c r="A57" s="23" t="s">
        <v>17</v>
      </c>
      <c r="B57" s="36">
        <f t="shared" si="3"/>
        <v>0.71532520232974961</v>
      </c>
      <c r="C57" s="36">
        <f t="shared" si="1"/>
        <v>7.3322453227370563E-2</v>
      </c>
      <c r="D57" s="36">
        <f t="shared" si="2"/>
        <v>1.4941003478822221</v>
      </c>
      <c r="E57" s="37"/>
      <c r="F57" s="8"/>
    </row>
    <row r="58" spans="1:6" ht="23.25">
      <c r="A58" s="23" t="s">
        <v>31</v>
      </c>
      <c r="B58" s="36">
        <f t="shared" si="3"/>
        <v>8.1771361710816741</v>
      </c>
      <c r="C58" s="36">
        <f t="shared" si="1"/>
        <v>7.0602426736677781</v>
      </c>
      <c r="D58" s="36">
        <f t="shared" si="2"/>
        <v>9.5319728867051605</v>
      </c>
      <c r="E58" s="37"/>
      <c r="F58" s="8"/>
    </row>
    <row r="59" spans="1:6" ht="23.25">
      <c r="A59" s="23" t="s">
        <v>18</v>
      </c>
      <c r="B59" s="36">
        <f t="shared" si="3"/>
        <v>0.45732843701281228</v>
      </c>
      <c r="C59" s="36">
        <f t="shared" si="1"/>
        <v>0.49670048960476837</v>
      </c>
      <c r="D59" s="36">
        <f t="shared" si="2"/>
        <v>0.40956855431625</v>
      </c>
      <c r="E59" s="37"/>
      <c r="F59" s="8"/>
    </row>
    <row r="60" spans="1:6" ht="23.25">
      <c r="A60" s="23" t="s">
        <v>19</v>
      </c>
      <c r="B60" s="36">
        <f t="shared" si="3"/>
        <v>0.11441313838803881</v>
      </c>
      <c r="C60" s="36" t="s">
        <v>33</v>
      </c>
      <c r="D60" s="36">
        <f t="shared" si="2"/>
        <v>0.21303303087903025</v>
      </c>
      <c r="E60" s="37"/>
      <c r="F60" s="8"/>
    </row>
    <row r="61" spans="1:6" ht="23.25">
      <c r="A61" s="23" t="s">
        <v>20</v>
      </c>
      <c r="B61" s="36">
        <f t="shared" si="3"/>
        <v>0</v>
      </c>
      <c r="C61" s="36">
        <f t="shared" si="1"/>
        <v>0</v>
      </c>
      <c r="D61" s="36">
        <f t="shared" si="2"/>
        <v>0</v>
      </c>
      <c r="E61" s="37"/>
    </row>
    <row r="62" spans="1:6" ht="23.25">
      <c r="A62" s="25" t="s">
        <v>21</v>
      </c>
      <c r="B62" s="38">
        <f t="shared" si="3"/>
        <v>0</v>
      </c>
      <c r="C62" s="38">
        <f t="shared" si="1"/>
        <v>0</v>
      </c>
      <c r="D62" s="36">
        <f t="shared" si="2"/>
        <v>0</v>
      </c>
      <c r="E62" s="37"/>
    </row>
    <row r="63" spans="1:6" ht="8.25" customHeight="1">
      <c r="A63" s="32"/>
      <c r="B63" s="39"/>
      <c r="C63" s="39"/>
      <c r="D63" s="41"/>
      <c r="E63" s="21"/>
    </row>
    <row r="64" spans="1:6" ht="23.25">
      <c r="A64" s="47" t="s">
        <v>26</v>
      </c>
      <c r="B64" s="39"/>
      <c r="C64" s="39"/>
      <c r="D64" s="39"/>
    </row>
    <row r="65" spans="1:4" s="48" customFormat="1" ht="24" customHeight="1">
      <c r="A65" s="48" t="s">
        <v>36</v>
      </c>
    </row>
    <row r="66" spans="1:4" s="48" customFormat="1" ht="24" customHeight="1">
      <c r="A66" s="48" t="s">
        <v>39</v>
      </c>
    </row>
    <row r="67" spans="1:4" ht="18" customHeight="1">
      <c r="A67" s="32"/>
      <c r="B67" s="32"/>
      <c r="C67" s="32"/>
      <c r="D67" s="32"/>
    </row>
  </sheetData>
  <mergeCells count="2">
    <mergeCell ref="B4:D4"/>
    <mergeCell ref="B38:D38"/>
  </mergeCells>
  <printOptions horizontalCentered="1"/>
  <pageMargins left="0.98425196850393704" right="0.78740157480314965" top="0.70866141732283472" bottom="0.23622047244094491" header="0.31496062992125984" footer="2.0472440944881889"/>
  <pageSetup paperSize="9" scale="85" firstPageNumber="9" orientation="portrait" useFirstPageNumber="1" r:id="rId1"/>
  <headerFooter alignWithMargins="0"/>
  <rowBreaks count="1" manualBreakCount="1">
    <brk id="34" max="3" man="1"/>
  </rowBreaks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แผ่นงาน</vt:lpstr>
      </vt:variant>
      <vt:variant>
        <vt:i4>1</vt:i4>
      </vt:variant>
      <vt:variant>
        <vt:lpstr>ช่วงที่มีชื่อ</vt:lpstr>
      </vt:variant>
      <vt:variant>
        <vt:i4>1</vt:i4>
      </vt:variant>
    </vt:vector>
  </HeadingPairs>
  <TitlesOfParts>
    <vt:vector size="2" baseType="lpstr">
      <vt:lpstr>ตารางที่4</vt:lpstr>
      <vt:lpstr>ตารางที่4!Print_Area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microsoft</dc:creator>
  <cp:lastModifiedBy>Admin</cp:lastModifiedBy>
  <cp:lastPrinted>2015-10-17T03:50:58Z</cp:lastPrinted>
  <dcterms:created xsi:type="dcterms:W3CDTF">2000-11-20T04:06:35Z</dcterms:created>
  <dcterms:modified xsi:type="dcterms:W3CDTF">2015-10-29T03:25:07Z</dcterms:modified>
</cp:coreProperties>
</file>