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20.5" sheetId="1" r:id="rId1"/>
  </sheets>
  <definedNames>
    <definedName name="_xlnm.Print_Area" localSheetId="0">T20.5!$A$1:$S$29</definedName>
  </definedNames>
  <calcPr calcId="125725"/>
</workbook>
</file>

<file path=xl/calcChain.xml><?xml version="1.0" encoding="utf-8"?>
<calcChain xmlns="http://schemas.openxmlformats.org/spreadsheetml/2006/main">
  <c r="G8" i="1"/>
  <c r="H8"/>
  <c r="J8"/>
  <c r="K8"/>
  <c r="F9"/>
  <c r="F8" s="1"/>
  <c r="I9"/>
  <c r="I8" s="1"/>
  <c r="F10"/>
  <c r="I10"/>
  <c r="F11"/>
  <c r="I11"/>
  <c r="F12"/>
  <c r="I12"/>
  <c r="F13"/>
  <c r="I13"/>
  <c r="F14"/>
  <c r="I14"/>
  <c r="F15"/>
  <c r="I15"/>
  <c r="F16"/>
  <c r="I16"/>
  <c r="F17"/>
  <c r="I17"/>
  <c r="F18"/>
  <c r="I18"/>
  <c r="F19"/>
  <c r="I19"/>
  <c r="F20"/>
  <c r="I20"/>
  <c r="F21"/>
  <c r="I21"/>
  <c r="F22"/>
  <c r="I22"/>
  <c r="F23"/>
  <c r="I23"/>
  <c r="F24"/>
  <c r="I24"/>
  <c r="F25"/>
  <c r="I25"/>
</calcChain>
</file>

<file path=xl/sharedStrings.xml><?xml version="1.0" encoding="utf-8"?>
<sst xmlns="http://schemas.openxmlformats.org/spreadsheetml/2006/main" count="74" uniqueCount="57">
  <si>
    <t>:  Pollution Control Department, Ministry of Natural Resources and Environment</t>
  </si>
  <si>
    <t>Source</t>
  </si>
  <si>
    <t>:  กรมควบคุมมลพิษ กระทรวงทรัพยากรธรรมชาติและสิ่งแวดล้อม</t>
  </si>
  <si>
    <t>ที่มา</t>
  </si>
  <si>
    <t>Phetchabun</t>
  </si>
  <si>
    <t>เพชรบูรณ์</t>
  </si>
  <si>
    <t>Phichit</t>
  </si>
  <si>
    <t>พิจิตร</t>
  </si>
  <si>
    <t>Phitsanulok</t>
  </si>
  <si>
    <t>พิษณุโลก</t>
  </si>
  <si>
    <t>Sukhothai</t>
  </si>
  <si>
    <t>สุโขทัย</t>
  </si>
  <si>
    <t>Tak</t>
  </si>
  <si>
    <t>ตาก</t>
  </si>
  <si>
    <t>Kamphaeng  Phet</t>
  </si>
  <si>
    <t>กำแพงเพชร</t>
  </si>
  <si>
    <t>Uthai Thani</t>
  </si>
  <si>
    <t>อุทัยธานี</t>
  </si>
  <si>
    <t>Nakhon Sawan</t>
  </si>
  <si>
    <t>นครสวรรค์</t>
  </si>
  <si>
    <t>Mae Hong Son</t>
  </si>
  <si>
    <t>แม่ฮ่องสอน</t>
  </si>
  <si>
    <t>Chiang  Rai</t>
  </si>
  <si>
    <t>เชียงราย</t>
  </si>
  <si>
    <t>Phayo</t>
  </si>
  <si>
    <t>พะเยา</t>
  </si>
  <si>
    <t>Nan</t>
  </si>
  <si>
    <t>น่าน</t>
  </si>
  <si>
    <t>Phrae</t>
  </si>
  <si>
    <t>แพร่</t>
  </si>
  <si>
    <t>Uttradit</t>
  </si>
  <si>
    <t>อุตรดิตถ์</t>
  </si>
  <si>
    <t>Lampang</t>
  </si>
  <si>
    <t>ลำปาง</t>
  </si>
  <si>
    <t>Lamphun</t>
  </si>
  <si>
    <t>ลำพูน</t>
  </si>
  <si>
    <t>Chiang  Mai</t>
  </si>
  <si>
    <t>เชียงใหม่</t>
  </si>
  <si>
    <t>Total</t>
  </si>
  <si>
    <t>รวมยอด</t>
  </si>
  <si>
    <t>area</t>
  </si>
  <si>
    <t xml:space="preserve"> area</t>
  </si>
  <si>
    <t xml:space="preserve">Non-municipal </t>
  </si>
  <si>
    <t>Municipal</t>
  </si>
  <si>
    <t>รวม</t>
  </si>
  <si>
    <t>Province</t>
  </si>
  <si>
    <t>นอกเขตเทศบาล</t>
  </si>
  <si>
    <t>ในเขตเทศบาล</t>
  </si>
  <si>
    <t>จังหวัด</t>
  </si>
  <si>
    <t>2558 (2015)</t>
  </si>
  <si>
    <t>2557 (2014)</t>
  </si>
  <si>
    <t>2556 (2013)</t>
  </si>
  <si>
    <t>(หน่วยเป็นตันต่อวัน   In ton per day)</t>
  </si>
  <si>
    <t>Quantily of Solid Waste by Province of Northern Region: 2013 - 2015</t>
  </si>
  <si>
    <t>Table</t>
  </si>
  <si>
    <t>ปริมาณขยะมูลฝอย เป็นรายจังหวัดในภาคเหนือ พ.ศ. 2556 - 2558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</si>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</sst>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\ \ \ \ "/>
    <numFmt numFmtId="188" formatCode="#,##0_ ;\-#,##0\ "/>
    <numFmt numFmtId="189" formatCode="#,##0\ \ \ "/>
  </numFmts>
  <fonts count="1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187" fontId="3" fillId="0" borderId="0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188" fontId="3" fillId="0" borderId="0" xfId="1" applyNumberFormat="1" applyFont="1" applyBorder="1" applyAlignment="1">
      <alignment horizontal="left" indent="1"/>
    </xf>
    <xf numFmtId="3" fontId="3" fillId="0" borderId="0" xfId="1" applyNumberFormat="1" applyFont="1" applyBorder="1" applyAlignment="1">
      <alignment horizontal="left" indent="1"/>
    </xf>
    <xf numFmtId="189" fontId="3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indent="1"/>
    </xf>
    <xf numFmtId="3" fontId="3" fillId="0" borderId="2" xfId="0" applyNumberFormat="1" applyFont="1" applyBorder="1" applyAlignment="1">
      <alignment horizontal="right" indent="2"/>
    </xf>
    <xf numFmtId="3" fontId="3" fillId="0" borderId="2" xfId="0" applyNumberFormat="1" applyFont="1" applyBorder="1" applyAlignment="1">
      <alignment horizontal="right" indent="1"/>
    </xf>
    <xf numFmtId="3" fontId="3" fillId="0" borderId="3" xfId="1" applyNumberFormat="1" applyFont="1" applyBorder="1" applyAlignment="1">
      <alignment horizontal="right" indent="2"/>
    </xf>
    <xf numFmtId="3" fontId="3" fillId="0" borderId="2" xfId="1" applyNumberFormat="1" applyFont="1" applyBorder="1" applyAlignment="1">
      <alignment horizontal="right" indent="1"/>
    </xf>
    <xf numFmtId="3" fontId="3" fillId="0" borderId="2" xfId="1" applyNumberFormat="1" applyFont="1" applyBorder="1" applyAlignment="1">
      <alignment horizontal="right" indent="2"/>
    </xf>
    <xf numFmtId="0" fontId="3" fillId="0" borderId="0" xfId="0" applyFont="1" applyAlignment="1">
      <alignment horizontal="left" indent="1"/>
    </xf>
    <xf numFmtId="3" fontId="3" fillId="0" borderId="4" xfId="0" applyNumberFormat="1" applyFont="1" applyBorder="1" applyAlignment="1">
      <alignment horizontal="right" indent="2"/>
    </xf>
    <xf numFmtId="3" fontId="3" fillId="0" borderId="4" xfId="0" applyNumberFormat="1" applyFont="1" applyBorder="1" applyAlignment="1">
      <alignment horizontal="right" indent="1"/>
    </xf>
    <xf numFmtId="3" fontId="3" fillId="0" borderId="5" xfId="1" applyNumberFormat="1" applyFont="1" applyBorder="1" applyAlignment="1">
      <alignment horizontal="right" indent="2"/>
    </xf>
    <xf numFmtId="3" fontId="3" fillId="0" borderId="4" xfId="1" applyNumberFormat="1" applyFont="1" applyBorder="1" applyAlignment="1">
      <alignment horizontal="right" indent="1"/>
    </xf>
    <xf numFmtId="3" fontId="3" fillId="0" borderId="4" xfId="1" applyNumberFormat="1" applyFont="1" applyBorder="1" applyAlignment="1">
      <alignment horizontal="right" indent="2"/>
    </xf>
    <xf numFmtId="0" fontId="3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3" fontId="5" fillId="0" borderId="4" xfId="1" applyNumberFormat="1" applyFont="1" applyBorder="1" applyAlignment="1">
      <alignment horizontal="right" indent="2"/>
    </xf>
    <xf numFmtId="3" fontId="5" fillId="0" borderId="4" xfId="1" applyNumberFormat="1" applyFont="1" applyBorder="1" applyAlignment="1">
      <alignment horizontal="right" indent="1"/>
    </xf>
    <xf numFmtId="3" fontId="5" fillId="0" borderId="5" xfId="1" applyNumberFormat="1" applyFont="1" applyBorder="1" applyAlignment="1">
      <alignment horizontal="right" indent="2"/>
    </xf>
    <xf numFmtId="0" fontId="5" fillId="0" borderId="7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1" fillId="0" borderId="11" xfId="0" applyFont="1" applyBorder="1"/>
    <xf numFmtId="0" fontId="2" fillId="0" borderId="12" xfId="0" quotePrefix="1" applyFont="1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6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</cellXfs>
  <cellStyles count="6">
    <cellStyle name="Comma 2" xfId="2"/>
    <cellStyle name="Normal 2" xfId="3"/>
    <cellStyle name="Normal_ปริมาณขยะปี48-52" xfId="4"/>
    <cellStyle name="จุลภาค 2" xfId="1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800100</xdr:colOff>
      <xdr:row>0</xdr:row>
      <xdr:rowOff>9525</xdr:rowOff>
    </xdr:from>
    <xdr:to>
      <xdr:col>19</xdr:col>
      <xdr:colOff>57150</xdr:colOff>
      <xdr:row>29</xdr:row>
      <xdr:rowOff>0</xdr:rowOff>
    </xdr:to>
    <xdr:grpSp>
      <xdr:nvGrpSpPr>
        <xdr:cNvPr id="2" name="Group 155"/>
        <xdr:cNvGrpSpPr>
          <a:grpSpLocks/>
        </xdr:cNvGrpSpPr>
      </xdr:nvGrpSpPr>
      <xdr:grpSpPr bwMode="auto">
        <a:xfrm>
          <a:off x="9327776" y="9525"/>
          <a:ext cx="556933" cy="6624357"/>
          <a:chOff x="982" y="3"/>
          <a:chExt cx="55" cy="68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4" y="35"/>
            <a:ext cx="46" cy="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marL="0" marR="0" indent="0" algn="l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th-TH" sz="1200" b="1" i="0" baseline="0">
                <a:latin typeface="TH SarabunPSK" pitchFamily="34" charset="-34"/>
                <a:ea typeface="+mn-ea"/>
                <a:cs typeface="TH SarabunPSK" pitchFamily="34" charset="-34"/>
              </a:rPr>
              <a:t>สถิติทรัพยากรธรรมชาติและสิ่งแวดล้อม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  <a:p>
            <a:pPr algn="l" rtl="1">
              <a:defRPr sz="1000"/>
            </a:pPr>
            <a:endParaRPr lang="th-TH" sz="1200" b="0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" y="3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63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29"/>
  <sheetViews>
    <sheetView showGridLines="0" tabSelected="1" zoomScale="85" zoomScaleNormal="85" workbookViewId="0">
      <selection activeCell="V65" sqref="V65"/>
    </sheetView>
  </sheetViews>
  <sheetFormatPr defaultRowHeight="18.75"/>
  <cols>
    <col min="1" max="1" width="1.7109375" style="1" customWidth="1"/>
    <col min="2" max="2" width="2.42578125" style="1" customWidth="1"/>
    <col min="3" max="3" width="4.5703125" style="1" customWidth="1"/>
    <col min="4" max="4" width="6.140625" style="2" customWidth="1"/>
    <col min="5" max="5" width="5.85546875" style="1" customWidth="1"/>
    <col min="6" max="6" width="9.5703125" style="1" customWidth="1"/>
    <col min="7" max="8" width="12.28515625" style="1" customWidth="1"/>
    <col min="9" max="9" width="9.7109375" style="1" customWidth="1"/>
    <col min="10" max="10" width="12.28515625" style="1" customWidth="1"/>
    <col min="11" max="11" width="12.5703125" style="1" customWidth="1"/>
    <col min="12" max="12" width="9.5703125" style="1" customWidth="1"/>
    <col min="13" max="13" width="12.140625" style="1" customWidth="1"/>
    <col min="14" max="14" width="12.5703125" style="1" customWidth="1"/>
    <col min="15" max="15" width="1.28515625" style="1" customWidth="1"/>
    <col min="16" max="16" width="2.85546875" style="1" customWidth="1"/>
    <col min="17" max="17" width="12.28515625" style="1" customWidth="1"/>
    <col min="18" max="18" width="3" style="1" customWidth="1"/>
    <col min="19" max="19" width="4.140625" style="1" customWidth="1"/>
    <col min="20" max="16384" width="9.140625" style="1"/>
  </cols>
  <sheetData>
    <row r="1" spans="1:17" ht="17.100000000000001" customHeight="1">
      <c r="B1" s="55" t="s">
        <v>56</v>
      </c>
      <c r="C1" s="55"/>
      <c r="D1" s="56">
        <v>20.5</v>
      </c>
      <c r="E1" s="55" t="s">
        <v>55</v>
      </c>
    </row>
    <row r="2" spans="1:17" s="3" customFormat="1" ht="17.100000000000001" customHeight="1">
      <c r="B2" s="55" t="s">
        <v>54</v>
      </c>
      <c r="C2" s="57"/>
      <c r="D2" s="56">
        <v>20.5</v>
      </c>
      <c r="E2" s="55" t="s">
        <v>53</v>
      </c>
    </row>
    <row r="3" spans="1:17" ht="16.5" customHeight="1">
      <c r="A3" s="54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2" t="s">
        <v>52</v>
      </c>
      <c r="P3" s="51"/>
      <c r="Q3" s="51"/>
    </row>
    <row r="4" spans="1:17" ht="21" customHeight="1">
      <c r="A4" s="50"/>
      <c r="B4" s="49"/>
      <c r="C4" s="49"/>
      <c r="D4" s="49"/>
      <c r="E4" s="48"/>
      <c r="F4" s="47" t="s">
        <v>51</v>
      </c>
      <c r="G4" s="46"/>
      <c r="H4" s="45"/>
      <c r="I4" s="47" t="s">
        <v>50</v>
      </c>
      <c r="J4" s="46"/>
      <c r="K4" s="46"/>
      <c r="L4" s="47" t="s">
        <v>49</v>
      </c>
      <c r="M4" s="46"/>
      <c r="N4" s="45"/>
      <c r="O4" s="44"/>
      <c r="P4" s="43"/>
      <c r="Q4" s="43"/>
    </row>
    <row r="5" spans="1:17" s="3" customFormat="1" ht="21" customHeight="1">
      <c r="A5" s="39" t="s">
        <v>48</v>
      </c>
      <c r="B5" s="39"/>
      <c r="C5" s="39"/>
      <c r="D5" s="39"/>
      <c r="E5" s="42"/>
      <c r="F5" s="41"/>
      <c r="G5" s="40" t="s">
        <v>47</v>
      </c>
      <c r="H5" s="40" t="s">
        <v>46</v>
      </c>
      <c r="I5" s="41"/>
      <c r="J5" s="40" t="s">
        <v>47</v>
      </c>
      <c r="K5" s="40" t="s">
        <v>46</v>
      </c>
      <c r="L5" s="41"/>
      <c r="M5" s="40" t="s">
        <v>47</v>
      </c>
      <c r="N5" s="40" t="s">
        <v>46</v>
      </c>
      <c r="O5" s="39" t="s">
        <v>45</v>
      </c>
      <c r="P5" s="39"/>
      <c r="Q5" s="39"/>
    </row>
    <row r="6" spans="1:17" s="3" customFormat="1" ht="21" customHeight="1">
      <c r="A6" s="35"/>
      <c r="B6" s="35"/>
      <c r="C6" s="35"/>
      <c r="D6" s="35"/>
      <c r="E6" s="38"/>
      <c r="F6" s="37" t="s">
        <v>44</v>
      </c>
      <c r="G6" s="37" t="s">
        <v>43</v>
      </c>
      <c r="H6" s="37" t="s">
        <v>42</v>
      </c>
      <c r="I6" s="37" t="s">
        <v>44</v>
      </c>
      <c r="J6" s="37" t="s">
        <v>43</v>
      </c>
      <c r="K6" s="37" t="s">
        <v>42</v>
      </c>
      <c r="L6" s="37" t="s">
        <v>44</v>
      </c>
      <c r="M6" s="37" t="s">
        <v>43</v>
      </c>
      <c r="N6" s="37" t="s">
        <v>42</v>
      </c>
      <c r="O6" s="36"/>
      <c r="P6" s="35"/>
      <c r="Q6" s="35"/>
    </row>
    <row r="7" spans="1:17" s="3" customFormat="1" ht="18.75" customHeight="1">
      <c r="A7" s="32"/>
      <c r="B7" s="32"/>
      <c r="C7" s="32"/>
      <c r="D7" s="32"/>
      <c r="E7" s="34"/>
      <c r="F7" s="33" t="s">
        <v>38</v>
      </c>
      <c r="G7" s="33" t="s">
        <v>41</v>
      </c>
      <c r="H7" s="33" t="s">
        <v>40</v>
      </c>
      <c r="I7" s="33" t="s">
        <v>38</v>
      </c>
      <c r="J7" s="33" t="s">
        <v>41</v>
      </c>
      <c r="K7" s="33" t="s">
        <v>40</v>
      </c>
      <c r="L7" s="33" t="s">
        <v>38</v>
      </c>
      <c r="M7" s="33" t="s">
        <v>41</v>
      </c>
      <c r="N7" s="33" t="s">
        <v>40</v>
      </c>
      <c r="O7" s="32"/>
      <c r="P7" s="32"/>
      <c r="Q7" s="32"/>
    </row>
    <row r="8" spans="1:17" s="3" customFormat="1" ht="19.5" customHeight="1">
      <c r="A8" s="27" t="s">
        <v>39</v>
      </c>
      <c r="B8" s="27"/>
      <c r="C8" s="27"/>
      <c r="D8" s="27"/>
      <c r="E8" s="31"/>
      <c r="F8" s="29">
        <f>SUM(F9:F25)</f>
        <v>11853.749999999998</v>
      </c>
      <c r="G8" s="29">
        <f>SUM(G9:G25)</f>
        <v>5235.6500000000005</v>
      </c>
      <c r="H8" s="28">
        <f>SUM(H9:H25)</f>
        <v>6618.1</v>
      </c>
      <c r="I8" s="29">
        <f>SUM(I9:I25)</f>
        <v>11883</v>
      </c>
      <c r="J8" s="29">
        <f>SUM(J9:J25)</f>
        <v>5271</v>
      </c>
      <c r="K8" s="30">
        <f>SUM(K9:K25)</f>
        <v>6612</v>
      </c>
      <c r="L8" s="29">
        <v>12081</v>
      </c>
      <c r="M8" s="29">
        <v>5382</v>
      </c>
      <c r="N8" s="28">
        <v>6699</v>
      </c>
      <c r="O8" s="27" t="s">
        <v>38</v>
      </c>
      <c r="P8" s="27"/>
      <c r="Q8" s="27"/>
    </row>
    <row r="9" spans="1:17" s="3" customFormat="1" ht="18.75" customHeight="1">
      <c r="A9" s="20" t="s">
        <v>37</v>
      </c>
      <c r="B9" s="6"/>
      <c r="C9" s="6"/>
      <c r="D9" s="6"/>
      <c r="E9" s="6"/>
      <c r="F9" s="22">
        <f>SUM(G9:H9)</f>
        <v>1718.92</v>
      </c>
      <c r="G9" s="24">
        <v>1141.05</v>
      </c>
      <c r="H9" s="25">
        <v>577.87</v>
      </c>
      <c r="I9" s="22">
        <f>SUM(J9:K9)</f>
        <v>1698</v>
      </c>
      <c r="J9" s="24">
        <v>1082</v>
      </c>
      <c r="K9" s="23">
        <v>616</v>
      </c>
      <c r="L9" s="22">
        <v>1652</v>
      </c>
      <c r="M9" s="22">
        <v>1073</v>
      </c>
      <c r="N9" s="21">
        <v>579</v>
      </c>
      <c r="O9" s="6"/>
      <c r="P9" s="7" t="s">
        <v>36</v>
      </c>
      <c r="Q9" s="26"/>
    </row>
    <row r="10" spans="1:17" s="3" customFormat="1" ht="18.75" customHeight="1">
      <c r="A10" s="20" t="s">
        <v>35</v>
      </c>
      <c r="B10" s="6"/>
      <c r="C10" s="6"/>
      <c r="D10" s="6"/>
      <c r="E10" s="6"/>
      <c r="F10" s="22">
        <f>SUM(G10:H10)</f>
        <v>397.17</v>
      </c>
      <c r="G10" s="24">
        <v>256.54000000000002</v>
      </c>
      <c r="H10" s="25">
        <v>140.63</v>
      </c>
      <c r="I10" s="22">
        <f>SUM(J10:K10)</f>
        <v>386</v>
      </c>
      <c r="J10" s="24">
        <v>252</v>
      </c>
      <c r="K10" s="23">
        <v>134</v>
      </c>
      <c r="L10" s="22">
        <v>402</v>
      </c>
      <c r="M10" s="22">
        <v>272</v>
      </c>
      <c r="N10" s="21">
        <v>130</v>
      </c>
      <c r="O10" s="6"/>
      <c r="P10" s="7" t="s">
        <v>34</v>
      </c>
      <c r="Q10" s="26"/>
    </row>
    <row r="11" spans="1:17" s="3" customFormat="1" ht="18.75" customHeight="1">
      <c r="A11" s="20" t="s">
        <v>33</v>
      </c>
      <c r="B11" s="6"/>
      <c r="C11" s="6"/>
      <c r="D11" s="6"/>
      <c r="E11" s="6"/>
      <c r="F11" s="22">
        <f>SUM(G11:H11)</f>
        <v>815.36</v>
      </c>
      <c r="G11" s="24">
        <v>465.49</v>
      </c>
      <c r="H11" s="25">
        <v>349.87</v>
      </c>
      <c r="I11" s="22">
        <f>SUM(J11:K11)</f>
        <v>843</v>
      </c>
      <c r="J11" s="24">
        <v>500</v>
      </c>
      <c r="K11" s="23">
        <v>343</v>
      </c>
      <c r="L11" s="22">
        <v>867</v>
      </c>
      <c r="M11" s="22">
        <v>520</v>
      </c>
      <c r="N11" s="21">
        <v>347</v>
      </c>
      <c r="O11" s="6"/>
      <c r="P11" s="7" t="s">
        <v>32</v>
      </c>
      <c r="Q11" s="26"/>
    </row>
    <row r="12" spans="1:17" s="3" customFormat="1" ht="18.75" customHeight="1">
      <c r="A12" s="20" t="s">
        <v>31</v>
      </c>
      <c r="B12" s="6"/>
      <c r="C12" s="6"/>
      <c r="D12" s="6"/>
      <c r="E12" s="26"/>
      <c r="F12" s="22">
        <f>SUM(G12:H12)</f>
        <v>464.84999999999997</v>
      </c>
      <c r="G12" s="24">
        <v>206.89</v>
      </c>
      <c r="H12" s="25">
        <v>257.95999999999998</v>
      </c>
      <c r="I12" s="22">
        <f>SUM(J12:K12)</f>
        <v>467</v>
      </c>
      <c r="J12" s="24">
        <v>208</v>
      </c>
      <c r="K12" s="23">
        <v>259</v>
      </c>
      <c r="L12" s="22">
        <v>484</v>
      </c>
      <c r="M12" s="22">
        <v>214</v>
      </c>
      <c r="N12" s="21">
        <v>270</v>
      </c>
      <c r="O12" s="6"/>
      <c r="P12" s="7" t="s">
        <v>30</v>
      </c>
      <c r="Q12" s="26"/>
    </row>
    <row r="13" spans="1:17" s="3" customFormat="1" ht="18.75" customHeight="1">
      <c r="A13" s="20" t="s">
        <v>29</v>
      </c>
      <c r="B13" s="6"/>
      <c r="C13" s="6"/>
      <c r="D13" s="6"/>
      <c r="E13" s="26"/>
      <c r="F13" s="22">
        <f>SUM(G13:H13)</f>
        <v>493.90999999999997</v>
      </c>
      <c r="G13" s="24">
        <v>177.07</v>
      </c>
      <c r="H13" s="25">
        <v>316.83999999999997</v>
      </c>
      <c r="I13" s="22">
        <f>SUM(J13:K13)</f>
        <v>438</v>
      </c>
      <c r="J13" s="24">
        <v>172</v>
      </c>
      <c r="K13" s="23">
        <v>266</v>
      </c>
      <c r="L13" s="22">
        <v>449</v>
      </c>
      <c r="M13" s="22">
        <v>180</v>
      </c>
      <c r="N13" s="21">
        <v>269</v>
      </c>
      <c r="O13" s="6"/>
      <c r="P13" s="7" t="s">
        <v>28</v>
      </c>
      <c r="Q13" s="26"/>
    </row>
    <row r="14" spans="1:17" s="3" customFormat="1" ht="18.75" customHeight="1">
      <c r="A14" s="20" t="s">
        <v>27</v>
      </c>
      <c r="B14" s="6"/>
      <c r="C14" s="6"/>
      <c r="D14" s="6"/>
      <c r="E14" s="26"/>
      <c r="F14" s="22">
        <f>SUM(G14:H14)</f>
        <v>444.57</v>
      </c>
      <c r="G14" s="24">
        <v>117.19</v>
      </c>
      <c r="H14" s="25">
        <v>327.38</v>
      </c>
      <c r="I14" s="22">
        <f>SUM(J14:K14)</f>
        <v>449</v>
      </c>
      <c r="J14" s="24">
        <v>133</v>
      </c>
      <c r="K14" s="23">
        <v>316</v>
      </c>
      <c r="L14" s="22">
        <v>453</v>
      </c>
      <c r="M14" s="22">
        <v>127</v>
      </c>
      <c r="N14" s="21">
        <v>326</v>
      </c>
      <c r="O14" s="6"/>
      <c r="P14" s="7" t="s">
        <v>26</v>
      </c>
      <c r="Q14" s="26"/>
    </row>
    <row r="15" spans="1:17" s="3" customFormat="1" ht="18.75" customHeight="1">
      <c r="A15" s="20" t="s">
        <v>25</v>
      </c>
      <c r="B15" s="6"/>
      <c r="C15" s="6"/>
      <c r="D15" s="6"/>
      <c r="E15" s="26"/>
      <c r="F15" s="22">
        <f>SUM(G15:H15)</f>
        <v>523.56999999999994</v>
      </c>
      <c r="G15" s="24">
        <v>321.95999999999998</v>
      </c>
      <c r="H15" s="25">
        <v>201.61</v>
      </c>
      <c r="I15" s="22">
        <f>SUM(J15:K15)</f>
        <v>480</v>
      </c>
      <c r="J15" s="24">
        <v>282</v>
      </c>
      <c r="K15" s="23">
        <v>198</v>
      </c>
      <c r="L15" s="22">
        <v>495</v>
      </c>
      <c r="M15" s="22">
        <v>291</v>
      </c>
      <c r="N15" s="21">
        <v>204</v>
      </c>
      <c r="O15" s="6"/>
      <c r="P15" s="7" t="s">
        <v>24</v>
      </c>
      <c r="Q15" s="26"/>
    </row>
    <row r="16" spans="1:17" s="3" customFormat="1" ht="18.75" customHeight="1">
      <c r="A16" s="20" t="s">
        <v>23</v>
      </c>
      <c r="B16" s="6"/>
      <c r="C16" s="6"/>
      <c r="D16" s="6"/>
      <c r="E16" s="6"/>
      <c r="F16" s="22">
        <f>SUM(G16:H16)</f>
        <v>1192.19</v>
      </c>
      <c r="G16" s="24">
        <v>638.84</v>
      </c>
      <c r="H16" s="25">
        <v>553.35</v>
      </c>
      <c r="I16" s="22">
        <f>SUM(J16:K16)</f>
        <v>1133</v>
      </c>
      <c r="J16" s="24">
        <v>661</v>
      </c>
      <c r="K16" s="23">
        <v>472</v>
      </c>
      <c r="L16" s="22">
        <v>1180</v>
      </c>
      <c r="M16" s="22">
        <v>667</v>
      </c>
      <c r="N16" s="21">
        <v>513</v>
      </c>
      <c r="O16" s="6"/>
      <c r="P16" s="7" t="s">
        <v>22</v>
      </c>
      <c r="Q16" s="26"/>
    </row>
    <row r="17" spans="1:24" s="3" customFormat="1" ht="18.75" customHeight="1">
      <c r="A17" s="20" t="s">
        <v>21</v>
      </c>
      <c r="B17" s="6"/>
      <c r="C17" s="6"/>
      <c r="D17" s="6"/>
      <c r="E17" s="6"/>
      <c r="F17" s="22">
        <f>SUM(G17:H17)</f>
        <v>219.45</v>
      </c>
      <c r="G17" s="24">
        <v>29.57</v>
      </c>
      <c r="H17" s="25">
        <v>189.88</v>
      </c>
      <c r="I17" s="22">
        <f>SUM(J17:K17)</f>
        <v>211</v>
      </c>
      <c r="J17" s="24">
        <v>29</v>
      </c>
      <c r="K17" s="23">
        <v>182</v>
      </c>
      <c r="L17" s="22">
        <v>219</v>
      </c>
      <c r="M17" s="22">
        <v>29</v>
      </c>
      <c r="N17" s="21">
        <v>190</v>
      </c>
      <c r="O17" s="6"/>
      <c r="P17" s="7" t="s">
        <v>20</v>
      </c>
      <c r="Q17" s="26"/>
    </row>
    <row r="18" spans="1:24" s="3" customFormat="1" ht="18.75" customHeight="1">
      <c r="A18" s="20" t="s">
        <v>19</v>
      </c>
      <c r="B18" s="6"/>
      <c r="C18" s="6"/>
      <c r="D18" s="6"/>
      <c r="E18" s="6"/>
      <c r="F18" s="22">
        <f>SUM(G18:H18)</f>
        <v>1084.3699999999999</v>
      </c>
      <c r="G18" s="24">
        <v>347.01</v>
      </c>
      <c r="H18" s="25">
        <v>737.36</v>
      </c>
      <c r="I18" s="22">
        <f>SUM(J18:K18)</f>
        <v>1108</v>
      </c>
      <c r="J18" s="24">
        <v>356</v>
      </c>
      <c r="K18" s="23">
        <v>752</v>
      </c>
      <c r="L18" s="22">
        <v>1131</v>
      </c>
      <c r="M18" s="22">
        <v>363</v>
      </c>
      <c r="N18" s="21">
        <v>768</v>
      </c>
      <c r="O18" s="6"/>
      <c r="P18" s="7" t="s">
        <v>18</v>
      </c>
      <c r="Q18" s="26"/>
    </row>
    <row r="19" spans="1:24" s="3" customFormat="1" ht="18.75" customHeight="1">
      <c r="A19" s="20" t="s">
        <v>17</v>
      </c>
      <c r="B19" s="6"/>
      <c r="C19" s="6"/>
      <c r="D19" s="6"/>
      <c r="E19" s="6"/>
      <c r="F19" s="22">
        <f>SUM(G19:H19)</f>
        <v>314.17</v>
      </c>
      <c r="G19" s="24">
        <v>79.95</v>
      </c>
      <c r="H19" s="25">
        <v>234.22</v>
      </c>
      <c r="I19" s="22">
        <f>SUM(J19:K19)</f>
        <v>316</v>
      </c>
      <c r="J19" s="24">
        <v>82</v>
      </c>
      <c r="K19" s="23">
        <v>234</v>
      </c>
      <c r="L19" s="22">
        <v>316</v>
      </c>
      <c r="M19" s="22">
        <v>78</v>
      </c>
      <c r="N19" s="21">
        <v>238</v>
      </c>
      <c r="O19" s="6"/>
      <c r="P19" s="7" t="s">
        <v>16</v>
      </c>
      <c r="Q19" s="26"/>
    </row>
    <row r="20" spans="1:24" s="3" customFormat="1" ht="18.75" customHeight="1">
      <c r="A20" s="20" t="s">
        <v>15</v>
      </c>
      <c r="B20" s="6"/>
      <c r="C20" s="6"/>
      <c r="D20" s="6"/>
      <c r="E20" s="6"/>
      <c r="F20" s="22">
        <f>SUM(G20:H20)</f>
        <v>669.75</v>
      </c>
      <c r="G20" s="24">
        <v>228.63</v>
      </c>
      <c r="H20" s="25">
        <v>441.12</v>
      </c>
      <c r="I20" s="22">
        <f>SUM(J20:K20)</f>
        <v>712</v>
      </c>
      <c r="J20" s="24">
        <v>249</v>
      </c>
      <c r="K20" s="23">
        <v>463</v>
      </c>
      <c r="L20" s="22">
        <v>703</v>
      </c>
      <c r="M20" s="22">
        <v>241</v>
      </c>
      <c r="N20" s="21">
        <v>462</v>
      </c>
      <c r="O20" s="6"/>
      <c r="P20" s="7" t="s">
        <v>14</v>
      </c>
      <c r="Q20" s="26"/>
    </row>
    <row r="21" spans="1:24" s="3" customFormat="1" ht="18.75" customHeight="1">
      <c r="A21" s="20" t="s">
        <v>13</v>
      </c>
      <c r="B21" s="6"/>
      <c r="C21" s="6"/>
      <c r="D21" s="6"/>
      <c r="E21" s="6"/>
      <c r="F21" s="22">
        <f>SUM(G21:H21)</f>
        <v>619.75</v>
      </c>
      <c r="G21" s="24">
        <v>257.02999999999997</v>
      </c>
      <c r="H21" s="25">
        <v>362.72</v>
      </c>
      <c r="I21" s="22">
        <f>SUM(J21:K21)</f>
        <v>672</v>
      </c>
      <c r="J21" s="24">
        <v>294</v>
      </c>
      <c r="K21" s="23">
        <v>378</v>
      </c>
      <c r="L21" s="22">
        <v>640</v>
      </c>
      <c r="M21" s="22">
        <v>279</v>
      </c>
      <c r="N21" s="21">
        <v>361</v>
      </c>
      <c r="O21" s="6"/>
      <c r="P21" s="7" t="s">
        <v>12</v>
      </c>
      <c r="Q21" s="26"/>
    </row>
    <row r="22" spans="1:24" s="3" customFormat="1" ht="18.75" customHeight="1">
      <c r="A22" s="20" t="s">
        <v>11</v>
      </c>
      <c r="B22" s="6"/>
      <c r="C22" s="6"/>
      <c r="D22" s="6"/>
      <c r="E22" s="6"/>
      <c r="F22" s="22">
        <f>SUM(G22:H22)</f>
        <v>582.79999999999995</v>
      </c>
      <c r="G22" s="24">
        <v>201.7</v>
      </c>
      <c r="H22" s="25">
        <v>381.1</v>
      </c>
      <c r="I22" s="22">
        <f>SUM(J22:K22)</f>
        <v>576</v>
      </c>
      <c r="J22" s="24">
        <v>191</v>
      </c>
      <c r="K22" s="23">
        <v>385</v>
      </c>
      <c r="L22" s="22">
        <v>578</v>
      </c>
      <c r="M22" s="22">
        <v>195</v>
      </c>
      <c r="N22" s="21">
        <v>383</v>
      </c>
      <c r="O22" s="6"/>
      <c r="P22" s="7" t="s">
        <v>10</v>
      </c>
      <c r="Q22" s="26"/>
    </row>
    <row r="23" spans="1:24" s="3" customFormat="1" ht="18.75" customHeight="1">
      <c r="A23" s="20" t="s">
        <v>9</v>
      </c>
      <c r="B23" s="6"/>
      <c r="C23" s="6"/>
      <c r="D23" s="6"/>
      <c r="E23" s="6"/>
      <c r="F23" s="22">
        <f>SUM(G23:H23)</f>
        <v>867.38</v>
      </c>
      <c r="G23" s="24">
        <v>336.24</v>
      </c>
      <c r="H23" s="25">
        <v>531.14</v>
      </c>
      <c r="I23" s="22">
        <f>SUM(J23:K23)</f>
        <v>867</v>
      </c>
      <c r="J23" s="24">
        <v>335</v>
      </c>
      <c r="K23" s="23">
        <v>532</v>
      </c>
      <c r="L23" s="22">
        <v>927</v>
      </c>
      <c r="M23" s="22">
        <v>372</v>
      </c>
      <c r="N23" s="21">
        <v>555</v>
      </c>
      <c r="O23" s="6"/>
      <c r="P23" s="7" t="s">
        <v>8</v>
      </c>
      <c r="Q23" s="26"/>
    </row>
    <row r="24" spans="1:24" s="3" customFormat="1" ht="18.75" customHeight="1">
      <c r="A24" s="20" t="s">
        <v>7</v>
      </c>
      <c r="B24" s="6"/>
      <c r="C24" s="6"/>
      <c r="D24" s="6"/>
      <c r="E24" s="6"/>
      <c r="F24" s="22">
        <f>SUM(G24:H24)</f>
        <v>542.5</v>
      </c>
      <c r="G24" s="24">
        <v>190.14</v>
      </c>
      <c r="H24" s="25">
        <v>352.36</v>
      </c>
      <c r="I24" s="22">
        <f>SUM(J24:K24)</f>
        <v>543</v>
      </c>
      <c r="J24" s="24">
        <v>188</v>
      </c>
      <c r="K24" s="23">
        <v>355</v>
      </c>
      <c r="L24" s="22">
        <v>542</v>
      </c>
      <c r="M24" s="22">
        <v>187</v>
      </c>
      <c r="N24" s="21">
        <v>355</v>
      </c>
      <c r="O24" s="6"/>
      <c r="P24" s="7" t="s">
        <v>6</v>
      </c>
      <c r="Q24" s="6"/>
    </row>
    <row r="25" spans="1:24" s="3" customFormat="1" ht="18.75" customHeight="1">
      <c r="A25" s="20" t="s">
        <v>5</v>
      </c>
      <c r="B25" s="13"/>
      <c r="C25" s="13"/>
      <c r="D25" s="13"/>
      <c r="E25" s="13"/>
      <c r="F25" s="16">
        <f>SUM(G25:H25)</f>
        <v>903.04000000000008</v>
      </c>
      <c r="G25" s="18">
        <v>240.35</v>
      </c>
      <c r="H25" s="19">
        <v>662.69</v>
      </c>
      <c r="I25" s="16">
        <f>SUM(J25:K25)</f>
        <v>984</v>
      </c>
      <c r="J25" s="18">
        <v>257</v>
      </c>
      <c r="K25" s="17">
        <v>727</v>
      </c>
      <c r="L25" s="16">
        <v>1043</v>
      </c>
      <c r="M25" s="16">
        <v>294</v>
      </c>
      <c r="N25" s="15">
        <v>749</v>
      </c>
      <c r="O25" s="13"/>
      <c r="P25" s="14" t="s">
        <v>4</v>
      </c>
      <c r="Q25" s="13"/>
    </row>
    <row r="26" spans="1:24" s="5" customFormat="1" ht="2.85" customHeight="1">
      <c r="A26" s="7"/>
      <c r="B26" s="6"/>
      <c r="C26" s="6"/>
      <c r="D26" s="6"/>
      <c r="E26" s="6"/>
      <c r="F26" s="12"/>
      <c r="G26" s="6"/>
      <c r="H26" s="11"/>
      <c r="I26" s="11"/>
      <c r="J26" s="10"/>
      <c r="K26" s="10"/>
      <c r="L26" s="9"/>
      <c r="M26" s="9"/>
      <c r="N26" s="8"/>
      <c r="O26" s="6"/>
      <c r="P26" s="7"/>
      <c r="Q26" s="6"/>
      <c r="X26" s="3"/>
    </row>
    <row r="27" spans="1:24" s="3" customFormat="1" ht="18.600000000000001" customHeight="1">
      <c r="B27" s="4" t="s">
        <v>3</v>
      </c>
      <c r="C27" s="4"/>
      <c r="D27" s="4" t="s">
        <v>2</v>
      </c>
      <c r="E27" s="4"/>
      <c r="F27" s="4"/>
      <c r="G27" s="4"/>
      <c r="H27" s="4"/>
      <c r="I27" s="4"/>
      <c r="N27" s="5"/>
      <c r="O27" s="5"/>
    </row>
    <row r="28" spans="1:24" s="3" customFormat="1" ht="18.600000000000001" customHeight="1">
      <c r="B28" s="4" t="s">
        <v>1</v>
      </c>
      <c r="C28" s="4"/>
      <c r="D28" s="4" t="s">
        <v>0</v>
      </c>
      <c r="E28" s="4"/>
      <c r="F28" s="4"/>
      <c r="G28" s="4"/>
      <c r="H28" s="4"/>
      <c r="I28" s="4"/>
    </row>
    <row r="29" spans="1:24" s="3" customFormat="1" ht="18.600000000000001" customHeight="1">
      <c r="B29" s="4"/>
      <c r="C29" s="4"/>
      <c r="D29" s="4"/>
      <c r="E29" s="4"/>
      <c r="F29" s="4"/>
      <c r="G29" s="4"/>
      <c r="H29" s="4"/>
      <c r="I29" s="4"/>
    </row>
  </sheetData>
  <mergeCells count="7">
    <mergeCell ref="F4:H4"/>
    <mergeCell ref="I4:K4"/>
    <mergeCell ref="L4:N4"/>
    <mergeCell ref="A5:E5"/>
    <mergeCell ref="O5:Q5"/>
    <mergeCell ref="A8:E8"/>
    <mergeCell ref="O8:Q8"/>
  </mergeCells>
  <pageMargins left="0.55118110236220474" right="0.35433070866141736" top="0.78740157480314965" bottom="0.59055118110236227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T20.5</vt:lpstr>
      <vt:lpstr>T20.5!Print_Area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2017-01-04T08:15:52Z</dcterms:created>
  <dcterms:modified xsi:type="dcterms:W3CDTF">2017-01-04T08:16:09Z</dcterms:modified>
</cp:coreProperties>
</file>