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90" windowWidth="18855" windowHeight="10455"/>
  </bookViews>
  <sheets>
    <sheet name="T-5.2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H8" i="1"/>
  <c r="I8"/>
  <c r="E13"/>
  <c r="F13"/>
  <c r="E20"/>
  <c r="F20"/>
  <c r="G20"/>
</calcChain>
</file>

<file path=xl/sharedStrings.xml><?xml version="1.0" encoding="utf-8"?>
<sst xmlns="http://schemas.openxmlformats.org/spreadsheetml/2006/main" count="65" uniqueCount="52">
  <si>
    <t xml:space="preserve"> Source:  Office of the Permanent Secretary for Public Health</t>
  </si>
  <si>
    <t xml:space="preserve">     ที่มา:   สำนักงานปลัดกระทรวงสาธารณสุข  </t>
  </si>
  <si>
    <t>sequelae not specified elsewhere</t>
  </si>
  <si>
    <t xml:space="preserve">  และผลที่ตามมา  ที่มิได้ระบุไว้ที่อื่นใด</t>
  </si>
  <si>
    <t xml:space="preserve">Other external causes of morbidity and mortality and </t>
  </si>
  <si>
    <t>11.</t>
  </si>
  <si>
    <t>-</t>
  </si>
  <si>
    <t xml:space="preserve">สาเหตุภายนอกอื่นๆของการเจ็บป่วย การตาย </t>
  </si>
  <si>
    <t>Liveborn infants according to place of birth</t>
  </si>
  <si>
    <t>การเกิดของทารกตามสถานที่เกิด</t>
  </si>
  <si>
    <t>and laboratory findings, not elsewhere cassified</t>
  </si>
  <si>
    <t>และตรวจทางห้องปฏิบัติการที่มิได้มีรหัสะบุไว้</t>
  </si>
  <si>
    <t xml:space="preserve">Other symptoms, signs and abnormal clinical </t>
  </si>
  <si>
    <t>9.</t>
  </si>
  <si>
    <t>อาการ อาการแสดงและสิ่งผิดปกติที่พบจากการตรวจทางคลีนิก</t>
  </si>
  <si>
    <t>Other injuries  of specified, unspecified and multiple body regio</t>
  </si>
  <si>
    <t>8.</t>
  </si>
  <si>
    <t>การบาดเจ็บระบุเฉพาะอื่น ๆ , ไม่ระบุเฉพาะและหลายบริเวณในร่างกาย</t>
  </si>
  <si>
    <t>Pneumonia</t>
  </si>
  <si>
    <t>7.</t>
  </si>
  <si>
    <t>ปอดอักเสบ</t>
  </si>
  <si>
    <t>Persons encountering health services for other reasons</t>
  </si>
  <si>
    <t>6.</t>
  </si>
  <si>
    <t>บุคคลขอรับบริการสุขภาพด้วยเหตุผลอื่น</t>
  </si>
  <si>
    <t>Renal failure</t>
  </si>
  <si>
    <t>5.</t>
  </si>
  <si>
    <t>ไตวาย</t>
  </si>
  <si>
    <t>Diabetes mellitus</t>
  </si>
  <si>
    <t>4.</t>
  </si>
  <si>
    <t>โรคเบาหวาน</t>
  </si>
  <si>
    <t>Other anaemias</t>
  </si>
  <si>
    <t>3.</t>
  </si>
  <si>
    <t>โลหิตจางอื่น ๆ</t>
  </si>
  <si>
    <t>Hypertensive diseases</t>
  </si>
  <si>
    <t>2.</t>
  </si>
  <si>
    <t>โรคความดันโลหิตสูง</t>
  </si>
  <si>
    <t>Other endocrine, nutritional and metabolic disorders</t>
  </si>
  <si>
    <t>1.</t>
  </si>
  <si>
    <t>ความผิดปกติเกี่ยวกับต่อมไร้ท่อ โภชนาการและเมตะบอลิสัมอื่น ๆ</t>
  </si>
  <si>
    <t>Total</t>
  </si>
  <si>
    <t>รวมยอด</t>
  </si>
  <si>
    <t>(2015)</t>
  </si>
  <si>
    <t>(2014)</t>
  </si>
  <si>
    <t>(2013)</t>
  </si>
  <si>
    <t>(2012)</t>
  </si>
  <si>
    <t>(2011)</t>
  </si>
  <si>
    <t>Causes of illness</t>
  </si>
  <si>
    <t>สาเหตุของโรค</t>
  </si>
  <si>
    <t>Top-Ten of In-Patients According to 298 Groups of Cause from Health Service Units, Ministry of Public Health:  2011 -  2015</t>
  </si>
  <si>
    <t>Table</t>
  </si>
  <si>
    <t>10 ลำดับโรคของผู้ป่วยใน จำแนกตามสาเหตุการป่วย  298 กลุ่มโรค จากสถานบริการสาธารณสุข ของกระทรวงสาธารณสุข พ.ศ. 2554 - 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</si>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</sst>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4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b/>
      <sz val="12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3" fillId="0" borderId="0"/>
  </cellStyleXfs>
  <cellXfs count="52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4" fillId="0" borderId="1" xfId="0" applyFont="1" applyBorder="1"/>
    <xf numFmtId="0" fontId="4" fillId="0" borderId="0" xfId="0" applyFont="1" applyBorder="1" applyAlignment="1">
      <alignment vertical="center"/>
    </xf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quotePrefix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quotePrefix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187" fontId="4" fillId="0" borderId="3" xfId="1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49" fontId="4" fillId="0" borderId="0" xfId="2" applyNumberFormat="1" applyFont="1" applyBorder="1" applyAlignment="1">
      <alignment vertical="center"/>
    </xf>
    <xf numFmtId="0" fontId="6" fillId="0" borderId="0" xfId="0" quotePrefix="1" applyFont="1" applyBorder="1" applyAlignment="1">
      <alignment horizontal="right" vertical="center"/>
    </xf>
    <xf numFmtId="187" fontId="4" fillId="0" borderId="3" xfId="3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87" fontId="5" fillId="0" borderId="3" xfId="0" applyNumberFormat="1" applyFont="1" applyBorder="1" applyAlignment="1">
      <alignment horizontal="left" vertical="center"/>
    </xf>
    <xf numFmtId="187" fontId="8" fillId="0" borderId="3" xfId="1" applyNumberFormat="1" applyFont="1" applyBorder="1" applyAlignment="1">
      <alignment horizontal="right" vertical="center"/>
    </xf>
    <xf numFmtId="187" fontId="8" fillId="0" borderId="3" xfId="1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5" fillId="0" borderId="0" xfId="0" applyFont="1" applyBorder="1"/>
    <xf numFmtId="0" fontId="5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6" fillId="0" borderId="0" xfId="0" applyFont="1"/>
    <xf numFmtId="0" fontId="11" fillId="0" borderId="0" xfId="0" applyFont="1" applyBorder="1"/>
    <xf numFmtId="0" fontId="3" fillId="0" borderId="0" xfId="0" applyFont="1"/>
  </cellXfs>
  <cellStyles count="9">
    <cellStyle name="Normal_นอก" xfId="4"/>
    <cellStyle name="Normal_ใน" xfId="2"/>
    <cellStyle name="เครื่องหมายจุลภาค" xfId="1" builtinId="3"/>
    <cellStyle name="เครื่องหมายจุลภาค 2" xfId="5"/>
    <cellStyle name="เครื่องหมายจุลภาค 3" xfId="3"/>
    <cellStyle name="ปกติ" xfId="0" builtinId="0"/>
    <cellStyle name="ปกติ 2" xfId="6"/>
    <cellStyle name="ปกติ 3" xfId="7"/>
    <cellStyle name="ปกติ 4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123825</xdr:rowOff>
    </xdr:from>
    <xdr:to>
      <xdr:col>12</xdr:col>
      <xdr:colOff>0</xdr:colOff>
      <xdr:row>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15200" y="600075"/>
          <a:ext cx="0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0</xdr:row>
      <xdr:rowOff>38100</xdr:rowOff>
    </xdr:from>
    <xdr:to>
      <xdr:col>14</xdr:col>
      <xdr:colOff>57150</xdr:colOff>
      <xdr:row>29</xdr:row>
      <xdr:rowOff>123825</xdr:rowOff>
    </xdr:to>
    <xdr:grpSp>
      <xdr:nvGrpSpPr>
        <xdr:cNvPr id="3" name="Group 1552"/>
        <xdr:cNvGrpSpPr>
          <a:grpSpLocks/>
        </xdr:cNvGrpSpPr>
      </xdr:nvGrpSpPr>
      <xdr:grpSpPr bwMode="auto">
        <a:xfrm>
          <a:off x="9677400" y="38100"/>
          <a:ext cx="523875" cy="6953250"/>
          <a:chOff x="990" y="1"/>
          <a:chExt cx="62" cy="69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6" y="473"/>
            <a:ext cx="36" cy="1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0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3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60;/&#3605;&#3634;&#3619;&#3634;&#3591;%20%20&#3626;&#3606;&#3636;&#3605;&#3636;%20-21%20&#3626;&#3634;&#3586;&#3634;/5.&#3626;&#3606;&#3636;&#3605;&#3636;&#3626;&#3640;&#3586;&#3616;&#3634;&#3614;%20%20%20&#3586;&#3629;&#3586;&#3657;&#3629;&#3617;&#3641;&#362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5.1  "/>
      <sheetName val="T-5.2"/>
      <sheetName val="T-5.3"/>
      <sheetName val="T-5.4"/>
      <sheetName val="T-5.5"/>
      <sheetName val="T-5.6"/>
      <sheetName val="table  "/>
      <sheetName val="table"/>
      <sheetName val="48-56"/>
      <sheetName val="Sheet3"/>
      <sheetName val="Sheet2"/>
      <sheetName val="  table"/>
      <sheetName val="      "/>
      <sheetName val="Sheet1"/>
      <sheetName val="2557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6">
          <cell r="O16">
            <v>4637</v>
          </cell>
          <cell r="P16">
            <v>5966</v>
          </cell>
        </row>
        <row r="17">
          <cell r="O17">
            <v>7265</v>
          </cell>
          <cell r="P17">
            <v>9695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5"/>
  <sheetViews>
    <sheetView tabSelected="1" workbookViewId="0">
      <selection activeCell="E12" sqref="E12"/>
    </sheetView>
  </sheetViews>
  <sheetFormatPr defaultRowHeight="18.75"/>
  <cols>
    <col min="1" max="1" width="2.7109375" style="1" customWidth="1"/>
    <col min="2" max="2" width="6.7109375" style="1" customWidth="1"/>
    <col min="3" max="3" width="4.140625" style="1" customWidth="1"/>
    <col min="4" max="4" width="38" style="1" customWidth="1"/>
    <col min="5" max="9" width="9.42578125" style="1" customWidth="1"/>
    <col min="10" max="10" width="2.5703125" style="1" customWidth="1"/>
    <col min="11" max="11" width="1" style="1" customWidth="1"/>
    <col min="12" max="12" width="42.85546875" style="1" customWidth="1"/>
    <col min="13" max="13" width="2.28515625" style="1" customWidth="1"/>
    <col min="14" max="14" width="4.7109375" style="1" customWidth="1"/>
    <col min="15" max="15" width="4.42578125" style="1" customWidth="1"/>
    <col min="16" max="16384" width="9.140625" style="1"/>
  </cols>
  <sheetData>
    <row r="1" spans="1:13" ht="37.5" customHeight="1"/>
    <row r="2" spans="1:13" s="50" customFormat="1">
      <c r="A2" s="51"/>
      <c r="B2" s="47" t="s">
        <v>51</v>
      </c>
      <c r="C2" s="48">
        <v>5.2</v>
      </c>
      <c r="D2" s="47" t="s">
        <v>50</v>
      </c>
      <c r="E2" s="47"/>
      <c r="F2" s="47"/>
      <c r="G2" s="47"/>
      <c r="H2" s="47"/>
      <c r="I2" s="47"/>
      <c r="J2" s="47"/>
      <c r="K2" s="47"/>
      <c r="L2" s="47"/>
    </row>
    <row r="3" spans="1:13" s="45" customFormat="1">
      <c r="A3" s="49"/>
      <c r="B3" s="47" t="s">
        <v>49</v>
      </c>
      <c r="C3" s="48">
        <v>5.2</v>
      </c>
      <c r="D3" s="47" t="s">
        <v>48</v>
      </c>
      <c r="E3" s="46"/>
      <c r="F3" s="46"/>
      <c r="G3" s="46"/>
      <c r="H3" s="46"/>
      <c r="I3" s="46"/>
      <c r="J3" s="46"/>
      <c r="K3" s="46"/>
      <c r="L3" s="46"/>
    </row>
    <row r="4" spans="1:13" s="41" customFormat="1" ht="6" customHeight="1">
      <c r="A4" s="44"/>
      <c r="B4" s="42"/>
      <c r="C4" s="43"/>
      <c r="D4" s="42"/>
      <c r="E4" s="42"/>
      <c r="F4" s="42"/>
      <c r="G4" s="42"/>
      <c r="H4" s="42"/>
      <c r="I4" s="42"/>
      <c r="J4" s="42"/>
      <c r="K4" s="42"/>
      <c r="L4" s="42"/>
    </row>
    <row r="5" spans="1:13" s="2" customFormat="1" ht="22.5" customHeight="1">
      <c r="A5" s="37" t="s">
        <v>47</v>
      </c>
      <c r="B5" s="37"/>
      <c r="C5" s="37"/>
      <c r="D5" s="40"/>
      <c r="E5" s="39">
        <v>2554</v>
      </c>
      <c r="F5" s="39">
        <v>2555</v>
      </c>
      <c r="G5" s="39">
        <v>2556</v>
      </c>
      <c r="H5" s="39">
        <v>2557</v>
      </c>
      <c r="I5" s="39">
        <v>2558</v>
      </c>
      <c r="J5" s="38" t="s">
        <v>46</v>
      </c>
      <c r="K5" s="37"/>
      <c r="L5" s="37"/>
    </row>
    <row r="6" spans="1:13" s="2" customFormat="1" ht="22.5" customHeight="1">
      <c r="A6" s="33"/>
      <c r="B6" s="33"/>
      <c r="C6" s="33"/>
      <c r="D6" s="36"/>
      <c r="E6" s="35" t="s">
        <v>45</v>
      </c>
      <c r="F6" s="35" t="s">
        <v>44</v>
      </c>
      <c r="G6" s="35" t="s">
        <v>43</v>
      </c>
      <c r="H6" s="35" t="s">
        <v>42</v>
      </c>
      <c r="I6" s="35" t="s">
        <v>41</v>
      </c>
      <c r="J6" s="34"/>
      <c r="K6" s="33"/>
      <c r="L6" s="33"/>
    </row>
    <row r="7" spans="1:13" s="5" customFormat="1" ht="3" customHeight="1">
      <c r="A7" s="27"/>
      <c r="B7" s="27"/>
      <c r="C7" s="27"/>
      <c r="D7" s="32"/>
      <c r="E7" s="31"/>
      <c r="F7" s="30"/>
      <c r="G7" s="30"/>
      <c r="H7" s="29"/>
      <c r="I7" s="29"/>
      <c r="J7" s="28"/>
      <c r="K7" s="27"/>
      <c r="L7" s="27"/>
    </row>
    <row r="8" spans="1:13" s="20" customFormat="1" ht="21" hidden="1" customHeight="1">
      <c r="A8" s="21" t="s">
        <v>40</v>
      </c>
      <c r="B8" s="21"/>
      <c r="C8" s="21"/>
      <c r="D8" s="26"/>
      <c r="E8" s="24">
        <v>493930</v>
      </c>
      <c r="F8" s="25">
        <v>541488</v>
      </c>
      <c r="G8" s="24">
        <v>804725</v>
      </c>
      <c r="H8" s="23">
        <f>SUM(H9:H19)</f>
        <v>260053</v>
      </c>
      <c r="I8" s="23">
        <f>SUM(I9:I19)</f>
        <v>346647</v>
      </c>
      <c r="J8" s="22" t="s">
        <v>39</v>
      </c>
      <c r="K8" s="21"/>
      <c r="L8" s="21"/>
      <c r="M8" s="21"/>
    </row>
    <row r="9" spans="1:13" s="5" customFormat="1" ht="21.75" customHeight="1">
      <c r="A9" s="11" t="s">
        <v>37</v>
      </c>
      <c r="B9" s="16" t="s">
        <v>38</v>
      </c>
      <c r="C9" s="19"/>
      <c r="D9" s="19"/>
      <c r="E9" s="18">
        <v>61151</v>
      </c>
      <c r="F9" s="18">
        <v>67851</v>
      </c>
      <c r="G9" s="18">
        <v>85516</v>
      </c>
      <c r="H9" s="18">
        <v>65434</v>
      </c>
      <c r="I9" s="18">
        <v>89099</v>
      </c>
      <c r="J9" s="11" t="s">
        <v>37</v>
      </c>
      <c r="K9" s="16" t="s">
        <v>36</v>
      </c>
      <c r="L9" s="19"/>
    </row>
    <row r="10" spans="1:13" s="5" customFormat="1" ht="21.75" customHeight="1">
      <c r="A10" s="11" t="s">
        <v>34</v>
      </c>
      <c r="B10" s="16" t="s">
        <v>35</v>
      </c>
      <c r="C10" s="19"/>
      <c r="D10" s="19"/>
      <c r="E10" s="18">
        <v>17470</v>
      </c>
      <c r="F10" s="18">
        <v>20720</v>
      </c>
      <c r="G10" s="18">
        <v>43401</v>
      </c>
      <c r="H10" s="18">
        <v>34117</v>
      </c>
      <c r="I10" s="18">
        <v>44400</v>
      </c>
      <c r="J10" s="11" t="s">
        <v>34</v>
      </c>
      <c r="K10" s="16" t="s">
        <v>33</v>
      </c>
      <c r="L10" s="19"/>
    </row>
    <row r="11" spans="1:13" s="5" customFormat="1" ht="21.75" customHeight="1">
      <c r="A11" s="11" t="s">
        <v>31</v>
      </c>
      <c r="B11" s="16" t="s">
        <v>32</v>
      </c>
      <c r="E11" s="18">
        <v>3063</v>
      </c>
      <c r="F11" s="18">
        <v>3417</v>
      </c>
      <c r="G11" s="18">
        <v>35009</v>
      </c>
      <c r="H11" s="18">
        <v>23711</v>
      </c>
      <c r="I11" s="18">
        <v>35272</v>
      </c>
      <c r="J11" s="11" t="s">
        <v>31</v>
      </c>
      <c r="K11" s="5" t="s">
        <v>30</v>
      </c>
    </row>
    <row r="12" spans="1:13" s="5" customFormat="1" ht="21.75" customHeight="1">
      <c r="A12" s="11" t="s">
        <v>28</v>
      </c>
      <c r="B12" s="16" t="s">
        <v>29</v>
      </c>
      <c r="C12" s="19"/>
      <c r="D12" s="19"/>
      <c r="E12" s="18">
        <v>18816</v>
      </c>
      <c r="F12" s="18">
        <v>22238</v>
      </c>
      <c r="G12" s="18">
        <v>29411</v>
      </c>
      <c r="H12" s="18">
        <v>23641</v>
      </c>
      <c r="I12" s="18">
        <v>30413</v>
      </c>
      <c r="J12" s="11" t="s">
        <v>28</v>
      </c>
      <c r="K12" s="16" t="s">
        <v>27</v>
      </c>
      <c r="L12" s="19"/>
    </row>
    <row r="13" spans="1:13" s="5" customFormat="1" ht="21.75" customHeight="1">
      <c r="A13" s="11" t="s">
        <v>25</v>
      </c>
      <c r="B13" s="5" t="s">
        <v>26</v>
      </c>
      <c r="E13" s="18">
        <f>'[1]      '!O16+'[1]      '!O17</f>
        <v>11902</v>
      </c>
      <c r="F13" s="18">
        <f>'[1]      '!P16+'[1]      '!P17</f>
        <v>15661</v>
      </c>
      <c r="G13" s="18">
        <v>23804</v>
      </c>
      <c r="H13" s="18">
        <v>20634</v>
      </c>
      <c r="I13" s="18">
        <v>29983</v>
      </c>
      <c r="J13" s="11" t="s">
        <v>25</v>
      </c>
      <c r="K13" s="5" t="s">
        <v>24</v>
      </c>
    </row>
    <row r="14" spans="1:13" s="5" customFormat="1" ht="21.75" customHeight="1">
      <c r="A14" s="11" t="s">
        <v>22</v>
      </c>
      <c r="B14" s="5" t="s">
        <v>23</v>
      </c>
      <c r="E14" s="18" t="s">
        <v>6</v>
      </c>
      <c r="F14" s="18" t="s">
        <v>6</v>
      </c>
      <c r="G14" s="18">
        <v>24209</v>
      </c>
      <c r="H14" s="18">
        <v>22343</v>
      </c>
      <c r="I14" s="18">
        <v>29523</v>
      </c>
      <c r="J14" s="11" t="s">
        <v>22</v>
      </c>
      <c r="K14" s="5" t="s">
        <v>21</v>
      </c>
    </row>
    <row r="15" spans="1:13" s="5" customFormat="1" ht="21.75" customHeight="1">
      <c r="A15" s="11" t="s">
        <v>19</v>
      </c>
      <c r="B15" s="16" t="s">
        <v>20</v>
      </c>
      <c r="C15" s="19"/>
      <c r="D15" s="19"/>
      <c r="E15" s="18">
        <v>14018</v>
      </c>
      <c r="F15" s="18">
        <v>15228</v>
      </c>
      <c r="G15" s="18">
        <v>18285</v>
      </c>
      <c r="H15" s="18">
        <v>17085</v>
      </c>
      <c r="I15" s="18">
        <v>23015</v>
      </c>
      <c r="J15" s="11" t="s">
        <v>19</v>
      </c>
      <c r="K15" s="16" t="s">
        <v>18</v>
      </c>
      <c r="L15" s="19"/>
    </row>
    <row r="16" spans="1:13" s="5" customFormat="1" ht="21.75" customHeight="1">
      <c r="A16" s="11" t="s">
        <v>16</v>
      </c>
      <c r="B16" s="16" t="s">
        <v>17</v>
      </c>
      <c r="C16" s="10"/>
      <c r="D16" s="10"/>
      <c r="E16" s="18">
        <v>4325</v>
      </c>
      <c r="F16" s="18">
        <v>5206</v>
      </c>
      <c r="G16" s="18">
        <v>12966</v>
      </c>
      <c r="H16" s="18">
        <v>15856</v>
      </c>
      <c r="I16" s="18">
        <v>22013</v>
      </c>
      <c r="J16" s="11" t="s">
        <v>16</v>
      </c>
      <c r="K16" s="16" t="s">
        <v>15</v>
      </c>
      <c r="L16" s="9"/>
    </row>
    <row r="17" spans="1:18" s="5" customFormat="1" ht="21.75" customHeight="1">
      <c r="A17" s="11" t="s">
        <v>13</v>
      </c>
      <c r="B17" s="5" t="s">
        <v>14</v>
      </c>
      <c r="C17" s="10"/>
      <c r="D17" s="10"/>
      <c r="E17" s="18">
        <v>27253</v>
      </c>
      <c r="F17" s="18">
        <v>32574</v>
      </c>
      <c r="G17" s="18">
        <v>34551</v>
      </c>
      <c r="H17" s="18">
        <v>17344</v>
      </c>
      <c r="I17" s="18">
        <v>21530</v>
      </c>
      <c r="J17" s="11" t="s">
        <v>13</v>
      </c>
      <c r="K17" s="10" t="s">
        <v>12</v>
      </c>
      <c r="L17" s="9"/>
    </row>
    <row r="18" spans="1:18" s="5" customFormat="1" ht="21.75" customHeight="1">
      <c r="A18" s="11"/>
      <c r="B18" s="5" t="s">
        <v>11</v>
      </c>
      <c r="C18" s="10"/>
      <c r="D18" s="10"/>
      <c r="E18" s="18"/>
      <c r="F18" s="18"/>
      <c r="G18" s="18"/>
      <c r="H18" s="18"/>
      <c r="I18" s="18"/>
      <c r="J18" s="11"/>
      <c r="K18" s="10" t="s">
        <v>10</v>
      </c>
      <c r="L18" s="9"/>
    </row>
    <row r="19" spans="1:18" s="5" customFormat="1" ht="21.75" customHeight="1">
      <c r="A19" s="11">
        <v>10</v>
      </c>
      <c r="B19" s="5" t="s">
        <v>9</v>
      </c>
      <c r="C19" s="10"/>
      <c r="D19" s="10"/>
      <c r="E19" s="18">
        <v>27223</v>
      </c>
      <c r="F19" s="18">
        <v>26906</v>
      </c>
      <c r="G19" s="18">
        <v>23740</v>
      </c>
      <c r="H19" s="18">
        <v>19888</v>
      </c>
      <c r="I19" s="18">
        <v>21399</v>
      </c>
      <c r="J19" s="11">
        <v>10</v>
      </c>
      <c r="K19" s="10" t="s">
        <v>8</v>
      </c>
      <c r="L19" s="9"/>
    </row>
    <row r="20" spans="1:18" s="5" customFormat="1" ht="21.75" customHeight="1">
      <c r="A20" s="17" t="s">
        <v>5</v>
      </c>
      <c r="B20" s="16" t="s">
        <v>7</v>
      </c>
      <c r="C20" s="10"/>
      <c r="D20" s="14"/>
      <c r="E20" s="13">
        <f>E8-SUM(E9:E19)</f>
        <v>308709</v>
      </c>
      <c r="F20" s="13">
        <f>F8-SUM(F9:F19)</f>
        <v>331687</v>
      </c>
      <c r="G20" s="13">
        <f>G8-SUM(G9:G19)</f>
        <v>473833</v>
      </c>
      <c r="H20" s="13" t="s">
        <v>6</v>
      </c>
      <c r="I20" s="13" t="s">
        <v>6</v>
      </c>
      <c r="J20" s="17" t="s">
        <v>5</v>
      </c>
      <c r="K20" s="16" t="s">
        <v>4</v>
      </c>
      <c r="L20" s="9"/>
    </row>
    <row r="21" spans="1:18" s="5" customFormat="1" ht="21.75" customHeight="1">
      <c r="A21" s="15"/>
      <c r="B21" s="5" t="s">
        <v>3</v>
      </c>
      <c r="C21" s="10"/>
      <c r="D21" s="14"/>
      <c r="E21" s="13"/>
      <c r="F21" s="13"/>
      <c r="G21" s="13"/>
      <c r="H21" s="12"/>
      <c r="I21" s="12"/>
      <c r="J21" s="11"/>
      <c r="K21" s="10"/>
      <c r="L21" s="9" t="s">
        <v>2</v>
      </c>
    </row>
    <row r="22" spans="1:18" s="2" customFormat="1" ht="3" customHeight="1">
      <c r="A22" s="6"/>
      <c r="B22" s="7"/>
      <c r="C22" s="7"/>
      <c r="D22" s="7"/>
      <c r="E22" s="8"/>
      <c r="F22" s="8"/>
      <c r="G22" s="8"/>
      <c r="H22" s="8"/>
      <c r="I22" s="8"/>
      <c r="J22" s="7"/>
      <c r="K22" s="7"/>
      <c r="L22" s="6"/>
      <c r="P22" s="5"/>
      <c r="Q22" s="5"/>
      <c r="R22" s="5"/>
    </row>
    <row r="23" spans="1:18" s="2" customFormat="1" ht="16.5" customHeight="1">
      <c r="A23" s="4"/>
      <c r="B23" s="4" t="s">
        <v>1</v>
      </c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8" s="2" customFormat="1" ht="15.75" customHeight="1">
      <c r="A24" s="3"/>
      <c r="B24" s="3" t="s">
        <v>0</v>
      </c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8">
      <c r="P25" s="2"/>
      <c r="Q25" s="2"/>
      <c r="R25" s="2"/>
    </row>
  </sheetData>
  <mergeCells count="6">
    <mergeCell ref="A8:D8"/>
    <mergeCell ref="A5:D6"/>
    <mergeCell ref="A7:D7"/>
    <mergeCell ref="J7:L7"/>
    <mergeCell ref="J5:L6"/>
    <mergeCell ref="J8:M8"/>
  </mergeCells>
  <pageMargins left="0.35433070866141736" right="0" top="0.59055118110236227" bottom="0.23622047244094491" header="0.51181102362204722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2016-07-11T19:42:55Z</dcterms:created>
  <dcterms:modified xsi:type="dcterms:W3CDTF">2016-07-11T19:43:49Z</dcterms:modified>
</cp:coreProperties>
</file>