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20" yWindow="165" windowWidth="9720" windowHeight="5910" tabRatio="656"/>
  </bookViews>
  <sheets>
    <sheet name="T-19.4" sheetId="23" r:id="rId1"/>
  </sheets>
  <calcPr calcId="125725"/>
</workbook>
</file>

<file path=xl/calcChain.xml><?xml version="1.0" encoding="utf-8"?>
<calcChain xmlns="http://schemas.openxmlformats.org/spreadsheetml/2006/main">
  <c r="E10" i="23"/>
  <c r="E11"/>
  <c r="E12"/>
  <c r="E13"/>
  <c r="E14"/>
  <c r="E15"/>
  <c r="E16"/>
  <c r="E17"/>
  <c r="E18"/>
  <c r="E19"/>
  <c r="E20"/>
  <c r="E21"/>
  <c r="E22"/>
  <c r="E23"/>
  <c r="E24"/>
  <c r="E9"/>
  <c r="E8" s="1"/>
  <c r="G8"/>
  <c r="I8"/>
  <c r="J8"/>
  <c r="K8"/>
  <c r="L8"/>
  <c r="F8"/>
</calcChain>
</file>

<file path=xl/sharedStrings.xml><?xml version="1.0" encoding="utf-8"?>
<sst xmlns="http://schemas.openxmlformats.org/spreadsheetml/2006/main" count="76" uniqueCount="58">
  <si>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</si>
  <si>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</si>
  <si>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</si>
  <si>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</si>
  <si>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</si>
  <si>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</si>
  <si>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</si>
  <si>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</si>
  <si>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</si>
  <si>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</si>
  <si>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</si>
  <si>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</si>
  <si>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</si>
  <si>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</si>
  <si>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</si>
  <si>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</si>
  <si>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</si>
  <si>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รวมยอด</t>
  </si>
  <si>
    <t>อำเภอ</t>
  </si>
  <si>
    <t>District</t>
  </si>
  <si>
    <t>Table</t>
  </si>
  <si>
    <t>ประเภทภาษี (บาท) Type of taxes (Baht)</t>
  </si>
  <si>
    <t>รายได้จากการจัดเก็บเงินภาษีของกรมสรรพากร จำแนกตามประเภทภาษี เป็นรายอำเภอ พ.ศ. 2559</t>
  </si>
  <si>
    <t>Revenue Tax by Type of Taxes and District: 2016</t>
  </si>
  <si>
    <t xml:space="preserve">       ที่มา:  สำนักงานสรรพากรพื้นที่ พระนครศรีอยุธยา</t>
  </si>
  <si>
    <t>พระนครศรีอยุธยา</t>
  </si>
  <si>
    <t>Phra Nakhon Si Ayutthaya</t>
  </si>
  <si>
    <t>ท่าเรือ</t>
  </si>
  <si>
    <t>Tha Ruea</t>
  </si>
  <si>
    <t>นครหลวง</t>
  </si>
  <si>
    <t>Nakhon Luang</t>
  </si>
  <si>
    <t>บางไทร</t>
  </si>
  <si>
    <t>Bang Sai</t>
  </si>
  <si>
    <t>บางบาล</t>
  </si>
  <si>
    <t>Bang Bang</t>
  </si>
  <si>
    <t>บางปะอิน</t>
  </si>
  <si>
    <t>Bang Pa-in</t>
  </si>
  <si>
    <t>บางปะหัน</t>
  </si>
  <si>
    <t>Ban Pahan</t>
  </si>
  <si>
    <t>ผักไห่</t>
  </si>
  <si>
    <t>Phak Hai</t>
  </si>
  <si>
    <t>ภาชี</t>
  </si>
  <si>
    <t>Phachi</t>
  </si>
  <si>
    <t>ลาดบัวหลวง</t>
  </si>
  <si>
    <t>Lat Bua Laung</t>
  </si>
  <si>
    <t>วังน้อย</t>
  </si>
  <si>
    <t>Wang noi</t>
  </si>
  <si>
    <t>เสนา</t>
  </si>
  <si>
    <t>Sena</t>
  </si>
  <si>
    <t>บางซ้าย</t>
  </si>
  <si>
    <t>อุทัย</t>
  </si>
  <si>
    <t>U-thai</t>
  </si>
  <si>
    <t>มหาราช</t>
  </si>
  <si>
    <t>Maha Rat</t>
  </si>
  <si>
    <t>บ้านแพรก</t>
  </si>
  <si>
    <t>Ban Phraek</t>
  </si>
  <si>
    <t>-</t>
  </si>
  <si>
    <t xml:space="preserve">  Source:   Phra Nakhon Si Ayutthaya Provincial Revenue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</si>
</sst>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b/>
      <sz val="13"/>
      <color theme="4"/>
      <name val="TH SarabunPSK"/>
      <family val="2"/>
    </font>
    <font>
      <sz val="13"/>
      <color theme="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5" fillId="0" borderId="0" xfId="0" applyFont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7" xfId="0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1" xfId="0" applyFont="1" applyBorder="1"/>
    <xf numFmtId="0" fontId="5" fillId="0" borderId="10" xfId="0" applyFont="1" applyBorder="1"/>
    <xf numFmtId="0" fontId="5" fillId="0" borderId="9" xfId="0" applyFont="1" applyBorder="1" applyAlignment="1">
      <alignment horizontal="left"/>
    </xf>
    <xf numFmtId="0" fontId="5" fillId="0" borderId="11" xfId="0" applyFont="1" applyBorder="1"/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5" fillId="0" borderId="3" xfId="0" applyFont="1" applyBorder="1"/>
    <xf numFmtId="0" fontId="5" fillId="0" borderId="2" xfId="0" applyFont="1" applyBorder="1"/>
    <xf numFmtId="0" fontId="5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4" fillId="0" borderId="2" xfId="0" applyFont="1" applyBorder="1"/>
    <xf numFmtId="0" fontId="8" fillId="0" borderId="0" xfId="0" applyFont="1" applyBorder="1"/>
    <xf numFmtId="4" fontId="4" fillId="0" borderId="3" xfId="0" applyNumberFormat="1" applyFont="1" applyBorder="1" applyAlignment="1">
      <alignment horizontal="right" wrapText="1"/>
    </xf>
    <xf numFmtId="4" fontId="4" fillId="0" borderId="3" xfId="1" applyNumberFormat="1" applyFont="1" applyBorder="1" applyAlignment="1">
      <alignment horizontal="right" wrapText="1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wrapText="1"/>
    </xf>
    <xf numFmtId="4" fontId="3" fillId="0" borderId="3" xfId="1" applyNumberFormat="1" applyFont="1" applyBorder="1" applyAlignment="1">
      <alignment horizontal="right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0</xdr:row>
      <xdr:rowOff>0</xdr:rowOff>
    </xdr:from>
    <xdr:to>
      <xdr:col>14</xdr:col>
      <xdr:colOff>323850</xdr:colOff>
      <xdr:row>29</xdr:row>
      <xdr:rowOff>304800</xdr:rowOff>
    </xdr:to>
    <xdr:grpSp>
      <xdr:nvGrpSpPr>
        <xdr:cNvPr id="6" name="Group 127"/>
        <xdr:cNvGrpSpPr>
          <a:grpSpLocks/>
        </xdr:cNvGrpSpPr>
      </xdr:nvGrpSpPr>
      <xdr:grpSpPr bwMode="auto">
        <a:xfrm>
          <a:off x="9877425" y="0"/>
          <a:ext cx="704850" cy="6953250"/>
          <a:chOff x="972" y="0"/>
          <a:chExt cx="92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9" y="478"/>
            <a:ext cx="38" cy="162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2" y="638"/>
            <a:ext cx="9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4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30"/>
  <sheetViews>
    <sheetView showGridLines="0" tabSelected="1" zoomScaleNormal="100" workbookViewId="0">
      <selection activeCell="Q14" sqref="Q14"/>
    </sheetView>
  </sheetViews>
  <sheetFormatPr defaultRowHeight="18.75"/>
  <cols>
    <col min="1" max="1" width="1.7109375" style="6" customWidth="1"/>
    <col min="2" max="2" width="5.85546875" style="6" customWidth="1"/>
    <col min="3" max="3" width="4.7109375" style="6" customWidth="1"/>
    <col min="4" max="4" width="4" style="6" customWidth="1"/>
    <col min="5" max="5" width="14.5703125" style="6" customWidth="1"/>
    <col min="6" max="6" width="16.5703125" style="6" customWidth="1"/>
    <col min="7" max="7" width="17.28515625" style="6" customWidth="1"/>
    <col min="8" max="8" width="10.85546875" style="6" customWidth="1"/>
    <col min="9" max="9" width="14.42578125" style="6" customWidth="1"/>
    <col min="10" max="10" width="13.28515625" style="6" customWidth="1"/>
    <col min="11" max="11" width="11.7109375" style="6" customWidth="1"/>
    <col min="12" max="12" width="10.85546875" style="6" customWidth="1"/>
    <col min="13" max="13" width="21.5703125" style="6" customWidth="1"/>
    <col min="14" max="14" width="6.42578125" style="6" customWidth="1"/>
    <col min="15" max="15" width="5" style="6" customWidth="1"/>
    <col min="16" max="16384" width="9.140625" style="6"/>
  </cols>
  <sheetData>
    <row r="1" spans="1:14" s="1" customFormat="1" ht="25.5" customHeight="1">
      <c r="B1" s="2" t="s">
        <v>3</v>
      </c>
      <c r="C1" s="3">
        <v>19.399999999999999</v>
      </c>
      <c r="D1" s="2" t="s">
        <v>22</v>
      </c>
    </row>
    <row r="2" spans="1:14" s="4" customFormat="1" ht="22.5" customHeight="1">
      <c r="B2" s="1" t="s">
        <v>20</v>
      </c>
      <c r="C2" s="3">
        <v>19.399999999999999</v>
      </c>
      <c r="D2" s="5" t="s">
        <v>23</v>
      </c>
    </row>
    <row r="3" spans="1:14" ht="6" customHeight="1"/>
    <row r="4" spans="1:14" ht="25.5" customHeight="1">
      <c r="A4" s="21"/>
      <c r="B4" s="21"/>
      <c r="C4" s="21"/>
      <c r="D4" s="22"/>
      <c r="E4" s="23"/>
      <c r="F4" s="45" t="s">
        <v>21</v>
      </c>
      <c r="G4" s="46"/>
      <c r="H4" s="46"/>
      <c r="I4" s="46"/>
      <c r="J4" s="46"/>
      <c r="K4" s="46"/>
      <c r="L4" s="47"/>
      <c r="M4" s="24"/>
      <c r="N4" s="20"/>
    </row>
    <row r="5" spans="1:14" s="7" customFormat="1" ht="25.5" customHeight="1">
      <c r="A5" s="43" t="s">
        <v>18</v>
      </c>
      <c r="B5" s="43"/>
      <c r="C5" s="43"/>
      <c r="D5" s="44"/>
      <c r="E5" s="9" t="s">
        <v>0</v>
      </c>
      <c r="F5" s="9" t="s">
        <v>4</v>
      </c>
      <c r="G5" s="9" t="s">
        <v>16</v>
      </c>
      <c r="H5" s="9" t="s">
        <v>15</v>
      </c>
      <c r="I5" s="9" t="s">
        <v>13</v>
      </c>
      <c r="J5" s="9" t="s">
        <v>12</v>
      </c>
      <c r="K5" s="9" t="s">
        <v>14</v>
      </c>
      <c r="L5" s="15" t="s">
        <v>11</v>
      </c>
      <c r="M5" s="15" t="s">
        <v>19</v>
      </c>
      <c r="N5" s="10"/>
    </row>
    <row r="6" spans="1:14" s="7" customFormat="1" ht="25.5" customHeight="1">
      <c r="A6" s="25"/>
      <c r="B6" s="25"/>
      <c r="C6" s="25"/>
      <c r="D6" s="12"/>
      <c r="E6" s="26" t="s">
        <v>1</v>
      </c>
      <c r="F6" s="27" t="s">
        <v>5</v>
      </c>
      <c r="G6" s="27" t="s">
        <v>6</v>
      </c>
      <c r="H6" s="27" t="s">
        <v>7</v>
      </c>
      <c r="I6" s="27" t="s">
        <v>9</v>
      </c>
      <c r="J6" s="27" t="s">
        <v>10</v>
      </c>
      <c r="K6" s="27" t="s">
        <v>8</v>
      </c>
      <c r="L6" s="13" t="s">
        <v>2</v>
      </c>
      <c r="M6" s="28"/>
    </row>
    <row r="7" spans="1:14" s="7" customFormat="1" ht="3.75" customHeight="1">
      <c r="A7" s="8"/>
      <c r="B7" s="8"/>
      <c r="C7" s="8"/>
      <c r="D7" s="14"/>
      <c r="E7" s="11"/>
      <c r="F7" s="9"/>
      <c r="G7" s="9"/>
      <c r="H7" s="9"/>
      <c r="I7" s="9"/>
      <c r="J7" s="9"/>
      <c r="K7" s="9"/>
      <c r="L7" s="17"/>
      <c r="M7" s="10"/>
    </row>
    <row r="8" spans="1:14" ht="27" customHeight="1">
      <c r="A8" s="41" t="s">
        <v>17</v>
      </c>
      <c r="B8" s="41"/>
      <c r="C8" s="41"/>
      <c r="D8" s="42"/>
      <c r="E8" s="48">
        <f>SUM(E9:E24)</f>
        <v>12749471485.879</v>
      </c>
      <c r="F8" s="49">
        <f>SUM(F9:F24)</f>
        <v>1878408189.6399999</v>
      </c>
      <c r="G8" s="49">
        <f t="shared" ref="G8:L8" si="0">SUM(G9:G24)</f>
        <v>7390945800.0489998</v>
      </c>
      <c r="H8" s="49" t="s">
        <v>56</v>
      </c>
      <c r="I8" s="49">
        <f t="shared" si="0"/>
        <v>3433809768.2509999</v>
      </c>
      <c r="J8" s="49">
        <f t="shared" si="0"/>
        <v>26781972.824999999</v>
      </c>
      <c r="K8" s="49">
        <f t="shared" si="0"/>
        <v>16941751.708000001</v>
      </c>
      <c r="L8" s="49">
        <f t="shared" si="0"/>
        <v>2584003.406</v>
      </c>
      <c r="M8" s="16" t="s">
        <v>1</v>
      </c>
    </row>
    <row r="9" spans="1:14">
      <c r="A9" s="32"/>
      <c r="B9" s="34" t="s">
        <v>25</v>
      </c>
      <c r="C9" s="32"/>
      <c r="D9" s="33"/>
      <c r="E9" s="39">
        <f>SUM(F9:L9)</f>
        <v>1088.3249999999998</v>
      </c>
      <c r="F9" s="39">
        <v>174.268</v>
      </c>
      <c r="G9" s="39">
        <v>371.11700000000002</v>
      </c>
      <c r="H9" s="40" t="s">
        <v>56</v>
      </c>
      <c r="I9" s="39">
        <v>506.84199999999998</v>
      </c>
      <c r="J9" s="39">
        <v>18.416</v>
      </c>
      <c r="K9" s="39">
        <v>16.594000000000001</v>
      </c>
      <c r="L9" s="39">
        <v>1.0880000000000001</v>
      </c>
      <c r="M9" s="35" t="s">
        <v>26</v>
      </c>
    </row>
    <row r="10" spans="1:14">
      <c r="A10" s="32"/>
      <c r="B10" s="34" t="s">
        <v>27</v>
      </c>
      <c r="C10" s="32"/>
      <c r="D10" s="33"/>
      <c r="E10" s="39">
        <f t="shared" ref="E10:E24" si="1">SUM(F10:L10)</f>
        <v>129261000</v>
      </c>
      <c r="F10" s="40">
        <v>25916000</v>
      </c>
      <c r="G10" s="40">
        <v>19545000</v>
      </c>
      <c r="H10" s="40" t="s">
        <v>56</v>
      </c>
      <c r="I10" s="40">
        <v>80390000</v>
      </c>
      <c r="J10" s="40">
        <v>2328000</v>
      </c>
      <c r="K10" s="40">
        <v>929000</v>
      </c>
      <c r="L10" s="40">
        <v>153000</v>
      </c>
      <c r="M10" s="35" t="s">
        <v>28</v>
      </c>
    </row>
    <row r="11" spans="1:14">
      <c r="A11" s="32"/>
      <c r="B11" s="34" t="s">
        <v>29</v>
      </c>
      <c r="C11" s="32"/>
      <c r="D11" s="33"/>
      <c r="E11" s="39">
        <f t="shared" si="1"/>
        <v>390171000</v>
      </c>
      <c r="F11" s="40">
        <v>117593000</v>
      </c>
      <c r="G11" s="40">
        <v>94725000</v>
      </c>
      <c r="H11" s="40" t="s">
        <v>56</v>
      </c>
      <c r="I11" s="40">
        <v>177154000</v>
      </c>
      <c r="J11" s="40">
        <v>34000</v>
      </c>
      <c r="K11" s="40">
        <v>506000</v>
      </c>
      <c r="L11" s="40">
        <v>159000</v>
      </c>
      <c r="M11" s="35" t="s">
        <v>30</v>
      </c>
    </row>
    <row r="12" spans="1:14">
      <c r="A12" s="36"/>
      <c r="B12" s="34" t="s">
        <v>31</v>
      </c>
      <c r="C12" s="32"/>
      <c r="D12" s="33"/>
      <c r="E12" s="39">
        <f t="shared" si="1"/>
        <v>270</v>
      </c>
      <c r="F12" s="39">
        <v>54.744</v>
      </c>
      <c r="G12" s="39">
        <v>134.22900000000001</v>
      </c>
      <c r="H12" s="40" t="s">
        <v>56</v>
      </c>
      <c r="I12" s="39">
        <v>79.667000000000002</v>
      </c>
      <c r="J12" s="39">
        <v>8.8999999999999996E-2</v>
      </c>
      <c r="K12" s="39">
        <v>1.141</v>
      </c>
      <c r="L12" s="39">
        <v>0.13</v>
      </c>
      <c r="M12" s="35" t="s">
        <v>32</v>
      </c>
    </row>
    <row r="13" spans="1:14">
      <c r="A13" s="32"/>
      <c r="B13" s="34" t="s">
        <v>33</v>
      </c>
      <c r="C13" s="32"/>
      <c r="D13" s="33"/>
      <c r="E13" s="39">
        <f t="shared" si="1"/>
        <v>107.24300000000001</v>
      </c>
      <c r="F13" s="39">
        <v>18.155999999999999</v>
      </c>
      <c r="G13" s="39">
        <v>22.273</v>
      </c>
      <c r="H13" s="40" t="s">
        <v>56</v>
      </c>
      <c r="I13" s="39">
        <v>66.221000000000004</v>
      </c>
      <c r="J13" s="39">
        <v>0.16800000000000001</v>
      </c>
      <c r="K13" s="39">
        <v>0.28899999999999998</v>
      </c>
      <c r="L13" s="39">
        <v>0.13600000000000001</v>
      </c>
      <c r="M13" s="10" t="s">
        <v>34</v>
      </c>
    </row>
    <row r="14" spans="1:14">
      <c r="A14" s="32"/>
      <c r="B14" s="34" t="s">
        <v>35</v>
      </c>
      <c r="C14" s="32"/>
      <c r="D14" s="33"/>
      <c r="E14" s="39">
        <f t="shared" si="1"/>
        <v>19417.25</v>
      </c>
      <c r="F14" s="40">
        <v>1453.067</v>
      </c>
      <c r="G14" s="39">
        <v>4338.2219999999998</v>
      </c>
      <c r="H14" s="40" t="s">
        <v>56</v>
      </c>
      <c r="I14" s="40">
        <v>1955.028</v>
      </c>
      <c r="J14" s="40">
        <v>6946</v>
      </c>
      <c r="K14" s="40">
        <v>4724</v>
      </c>
      <c r="L14" s="39">
        <v>0.93300000000000005</v>
      </c>
      <c r="M14" s="10" t="s">
        <v>36</v>
      </c>
    </row>
    <row r="15" spans="1:14">
      <c r="A15" s="36"/>
      <c r="B15" s="34" t="s">
        <v>37</v>
      </c>
      <c r="C15" s="32"/>
      <c r="D15" s="33"/>
      <c r="E15" s="39">
        <f t="shared" si="1"/>
        <v>84281000</v>
      </c>
      <c r="F15" s="40">
        <v>15124000</v>
      </c>
      <c r="G15" s="40">
        <v>12228000</v>
      </c>
      <c r="H15" s="40" t="s">
        <v>56</v>
      </c>
      <c r="I15" s="40">
        <v>56073000</v>
      </c>
      <c r="J15" s="40">
        <v>149000</v>
      </c>
      <c r="K15" s="40">
        <v>551000</v>
      </c>
      <c r="L15" s="40">
        <v>156000</v>
      </c>
      <c r="M15" s="10" t="s">
        <v>38</v>
      </c>
    </row>
    <row r="16" spans="1:14">
      <c r="A16" s="10"/>
      <c r="B16" s="34" t="s">
        <v>39</v>
      </c>
      <c r="C16" s="10"/>
      <c r="D16" s="37"/>
      <c r="E16" s="39">
        <f t="shared" si="1"/>
        <v>27.852</v>
      </c>
      <c r="F16" s="39">
        <v>7.5119999999999996</v>
      </c>
      <c r="G16" s="39">
        <v>4.7969999999999997</v>
      </c>
      <c r="H16" s="40" t="s">
        <v>56</v>
      </c>
      <c r="I16" s="39">
        <v>13.816000000000001</v>
      </c>
      <c r="J16" s="39">
        <v>1.3240000000000001</v>
      </c>
      <c r="K16" s="39">
        <v>0.33300000000000002</v>
      </c>
      <c r="L16" s="39">
        <v>7.0000000000000007E-2</v>
      </c>
      <c r="M16" s="10" t="s">
        <v>40</v>
      </c>
    </row>
    <row r="17" spans="1:13">
      <c r="A17" s="10"/>
      <c r="B17" s="34" t="s">
        <v>41</v>
      </c>
      <c r="C17" s="10"/>
      <c r="D17" s="37"/>
      <c r="E17" s="39">
        <f t="shared" si="1"/>
        <v>116775000</v>
      </c>
      <c r="F17" s="40">
        <v>19296000</v>
      </c>
      <c r="G17" s="40">
        <v>56015000</v>
      </c>
      <c r="H17" s="40" t="s">
        <v>56</v>
      </c>
      <c r="I17" s="40">
        <v>20209000</v>
      </c>
      <c r="J17" s="40">
        <v>16204000</v>
      </c>
      <c r="K17" s="40">
        <v>4939000</v>
      </c>
      <c r="L17" s="40">
        <v>112000</v>
      </c>
      <c r="M17" s="10" t="s">
        <v>42</v>
      </c>
    </row>
    <row r="18" spans="1:13">
      <c r="A18" s="10"/>
      <c r="B18" s="34" t="s">
        <v>43</v>
      </c>
      <c r="C18" s="10"/>
      <c r="D18" s="37"/>
      <c r="E18" s="39">
        <f t="shared" si="1"/>
        <v>99.721999999999994</v>
      </c>
      <c r="F18" s="39">
        <v>20.648</v>
      </c>
      <c r="G18" s="39">
        <v>34.170999999999999</v>
      </c>
      <c r="H18" s="40" t="s">
        <v>56</v>
      </c>
      <c r="I18" s="39">
        <v>43.966000000000001</v>
      </c>
      <c r="J18" s="39">
        <v>0.128</v>
      </c>
      <c r="K18" s="39">
        <v>0.65100000000000002</v>
      </c>
      <c r="L18" s="39">
        <v>0.158</v>
      </c>
      <c r="M18" s="10" t="s">
        <v>44</v>
      </c>
    </row>
    <row r="19" spans="1:13">
      <c r="A19" s="10"/>
      <c r="B19" s="34" t="s">
        <v>45</v>
      </c>
      <c r="C19" s="10"/>
      <c r="D19" s="37"/>
      <c r="E19" s="39">
        <f t="shared" si="1"/>
        <v>2150.0929999999994</v>
      </c>
      <c r="F19" s="39">
        <v>393.916</v>
      </c>
      <c r="G19" s="39">
        <v>740.00099999999998</v>
      </c>
      <c r="H19" s="40" t="s">
        <v>56</v>
      </c>
      <c r="I19" s="40">
        <v>1005.635</v>
      </c>
      <c r="J19" s="39">
        <v>3.0179999999999998</v>
      </c>
      <c r="K19" s="39">
        <v>6.8449999999999998</v>
      </c>
      <c r="L19" s="39">
        <v>0.67800000000000005</v>
      </c>
      <c r="M19" s="10" t="s">
        <v>46</v>
      </c>
    </row>
    <row r="20" spans="1:13">
      <c r="A20" s="10"/>
      <c r="B20" s="34" t="s">
        <v>47</v>
      </c>
      <c r="C20" s="10"/>
      <c r="D20" s="37"/>
      <c r="E20" s="39">
        <f t="shared" si="1"/>
        <v>307.28399999999999</v>
      </c>
      <c r="F20" s="39">
        <v>58.561</v>
      </c>
      <c r="G20" s="39">
        <v>153.33799999999999</v>
      </c>
      <c r="H20" s="40" t="s">
        <v>56</v>
      </c>
      <c r="I20" s="39">
        <v>90.08</v>
      </c>
      <c r="J20" s="39">
        <v>3.556</v>
      </c>
      <c r="K20" s="39">
        <v>1.5880000000000001</v>
      </c>
      <c r="L20" s="39">
        <v>0.161</v>
      </c>
      <c r="M20" s="10" t="s">
        <v>48</v>
      </c>
    </row>
    <row r="21" spans="1:13">
      <c r="A21" s="10"/>
      <c r="B21" s="34" t="s">
        <v>49</v>
      </c>
      <c r="C21" s="10"/>
      <c r="D21" s="37"/>
      <c r="E21" s="39">
        <f t="shared" si="1"/>
        <v>18.11</v>
      </c>
      <c r="F21" s="39">
        <v>8.7680000000000007</v>
      </c>
      <c r="G21" s="39">
        <v>1.901</v>
      </c>
      <c r="H21" s="40" t="s">
        <v>56</v>
      </c>
      <c r="I21" s="39">
        <v>6.9960000000000004</v>
      </c>
      <c r="J21" s="39">
        <v>0.126</v>
      </c>
      <c r="K21" s="39">
        <v>0.26700000000000002</v>
      </c>
      <c r="L21" s="39">
        <v>5.1999999999999998E-2</v>
      </c>
      <c r="M21" s="35" t="s">
        <v>32</v>
      </c>
    </row>
    <row r="22" spans="1:13">
      <c r="A22" s="10"/>
      <c r="B22" s="34" t="s">
        <v>50</v>
      </c>
      <c r="C22" s="10"/>
      <c r="D22" s="37"/>
      <c r="E22" s="39">
        <f t="shared" si="1"/>
        <v>11995441000</v>
      </c>
      <c r="F22" s="40">
        <v>1690921000</v>
      </c>
      <c r="G22" s="40">
        <v>7205563000</v>
      </c>
      <c r="H22" s="40" t="s">
        <v>56</v>
      </c>
      <c r="I22" s="40">
        <v>3079415000</v>
      </c>
      <c r="J22" s="40">
        <v>7986000</v>
      </c>
      <c r="K22" s="40">
        <v>9629000</v>
      </c>
      <c r="L22" s="40">
        <v>1927000</v>
      </c>
      <c r="M22" s="10" t="s">
        <v>51</v>
      </c>
    </row>
    <row r="23" spans="1:13">
      <c r="A23" s="10"/>
      <c r="B23" s="34" t="s">
        <v>52</v>
      </c>
      <c r="C23" s="10"/>
      <c r="D23" s="37"/>
      <c r="E23" s="39">
        <f t="shared" si="1"/>
        <v>18602000</v>
      </c>
      <c r="F23" s="40">
        <v>5215000</v>
      </c>
      <c r="G23" s="40">
        <v>2039000</v>
      </c>
      <c r="H23" s="40" t="s">
        <v>56</v>
      </c>
      <c r="I23" s="40">
        <v>11081000</v>
      </c>
      <c r="J23" s="40">
        <v>23000</v>
      </c>
      <c r="K23" s="40">
        <v>191000</v>
      </c>
      <c r="L23" s="40">
        <v>53000</v>
      </c>
      <c r="M23" s="10" t="s">
        <v>53</v>
      </c>
    </row>
    <row r="24" spans="1:13">
      <c r="A24" s="38"/>
      <c r="B24" s="34" t="s">
        <v>54</v>
      </c>
      <c r="C24" s="10"/>
      <c r="D24" s="37"/>
      <c r="E24" s="39">
        <f t="shared" si="1"/>
        <v>14917000</v>
      </c>
      <c r="F24" s="40">
        <v>4341000</v>
      </c>
      <c r="G24" s="40">
        <v>825000</v>
      </c>
      <c r="H24" s="40" t="s">
        <v>56</v>
      </c>
      <c r="I24" s="40">
        <v>9484000</v>
      </c>
      <c r="J24" s="40">
        <v>51000</v>
      </c>
      <c r="K24" s="40">
        <v>192000</v>
      </c>
      <c r="L24" s="40">
        <v>24000</v>
      </c>
      <c r="M24" s="10" t="s">
        <v>55</v>
      </c>
    </row>
    <row r="25" spans="1:13">
      <c r="A25" s="20"/>
      <c r="B25" s="20"/>
      <c r="C25" s="20"/>
      <c r="D25" s="30"/>
      <c r="E25" s="29"/>
      <c r="F25" s="29"/>
      <c r="G25" s="29"/>
      <c r="H25" s="29"/>
      <c r="I25" s="29"/>
      <c r="J25" s="29"/>
      <c r="K25" s="29"/>
      <c r="L25" s="29"/>
      <c r="M25" s="20"/>
    </row>
    <row r="26" spans="1:13" ht="3" customHeight="1">
      <c r="A26" s="18"/>
      <c r="B26" s="18"/>
      <c r="C26" s="18"/>
      <c r="D26" s="31"/>
      <c r="E26" s="19"/>
      <c r="F26" s="19"/>
      <c r="G26" s="19"/>
      <c r="H26" s="19"/>
      <c r="I26" s="19"/>
      <c r="J26" s="19"/>
      <c r="K26" s="19"/>
      <c r="L26" s="19"/>
      <c r="M26" s="18"/>
    </row>
    <row r="27" spans="1:13" ht="3" customHeight="1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>
      <c r="B28" s="7" t="s">
        <v>24</v>
      </c>
    </row>
    <row r="29" spans="1:13">
      <c r="B29" s="7" t="s">
        <v>57</v>
      </c>
    </row>
    <row r="30" spans="1:13" ht="30.75" customHeight="1"/>
  </sheetData>
  <mergeCells count="3">
    <mergeCell ref="A8:D8"/>
    <mergeCell ref="A5:D5"/>
    <mergeCell ref="F4:L4"/>
  </mergeCells>
  <phoneticPr fontId="1" type="noConversion"/>
  <pageMargins left="0.59055118110236227" right="0.15748031496062992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T-19.4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DELL</cp:lastModifiedBy>
  <cp:lastPrinted>2018-01-23T05:44:00Z</cp:lastPrinted>
  <dcterms:created xsi:type="dcterms:W3CDTF">1997-06-13T10:07:54Z</dcterms:created>
  <dcterms:modified xsi:type="dcterms:W3CDTF">2018-01-23T05:44:19Z</dcterms:modified>
</cp:coreProperties>
</file>