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1715" windowHeight="5985" activeTab="1"/>
  </bookViews>
  <sheets>
    <sheet name="T-12.4" sheetId="8" r:id="rId1"/>
    <sheet name="T-12.4_2" sheetId="9" r:id="rId2"/>
  </sheets>
  <definedNames>
    <definedName name="_xlnm.Print_Area" localSheetId="0">'T-12.4'!$A$1:$K$28</definedName>
  </definedNames>
  <calcPr calcId="125725"/>
</workbook>
</file>

<file path=xl/calcChain.xml><?xml version="1.0" encoding="utf-8"?>
<calcChain xmlns="http://schemas.openxmlformats.org/spreadsheetml/2006/main">
  <c r="I8" i="9"/>
  <c r="H8"/>
  <c r="G10"/>
  <c r="G11"/>
  <c r="G12"/>
  <c r="G13"/>
  <c r="G14"/>
  <c r="G15"/>
  <c r="G16"/>
  <c r="G17"/>
  <c r="G18"/>
  <c r="G19"/>
  <c r="G20"/>
  <c r="G21"/>
  <c r="G22"/>
  <c r="G23"/>
  <c r="G24"/>
  <c r="G9"/>
  <c r="F8"/>
  <c r="E8"/>
  <c r="G8" l="1"/>
  <c r="E8" i="8"/>
  <c r="G24"/>
  <c r="G23"/>
  <c r="G22"/>
  <c r="G21"/>
  <c r="G20"/>
  <c r="G19"/>
  <c r="G18"/>
  <c r="G17"/>
  <c r="G16"/>
  <c r="G15"/>
  <c r="G14"/>
  <c r="G13"/>
  <c r="G12"/>
  <c r="G11"/>
  <c r="G10"/>
  <c r="G9"/>
  <c r="I8"/>
  <c r="H8"/>
  <c r="F8"/>
  <c r="G8" l="1"/>
</calcChain>
</file>

<file path=xl/sharedStrings.xml><?xml version="1.0" encoding="utf-8"?>
<sst xmlns="http://schemas.openxmlformats.org/spreadsheetml/2006/main" count="120" uniqueCount="62">
  <si>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</si>
  <si>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</si>
  <si>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</si>
  <si>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</si>
  <si>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</si>
  <si>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</si>
  <si>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</si>
  <si>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</si>
  <si>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</si>
  <si>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</si>
  <si>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</si>
  <si>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</si>
  <si>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</si>
  <si>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</si>
  <si>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</si>
  <si>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</si>
  <si>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</si>
  <si>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</si>
  <si>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</si>
  <si>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District:2016</t>
  </si>
  <si>
    <t>Source:    Phra Nakhon Si Ayutthaya Provincial  Industrial Office</t>
  </si>
  <si>
    <t xml:space="preserve">    ที่มา:   สำนักงานอุตสาหกรรมจังหวัดพระนครศรีอยุธยา</t>
  </si>
  <si>
    <t>-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</si>
  <si>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</si>
  <si>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</si>
  <si>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</si>
  <si>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</si>
  <si>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</si>
  <si>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</si>
  <si>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</si>
  <si>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</si>
  <si>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</si>
  <si>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</si>
  <si>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</si>
  <si>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</si>
  <si>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</si>
  <si>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</si>
  <si>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</si>
  <si>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</si>
  <si>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</si>
  <si>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</si>
  <si>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</si>
  <si>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</si>
  <si>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</si>
  <si>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</si>
  <si>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</si>
  <si>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</si>
  <si>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</si>
  <si>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</si>
  <si>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</si>
  <si>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</si>
  <si>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</si>
  <si>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</si>
  <si>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</si>
  <si>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หมายเหตุ : เนื่องจากนิคมอุตสาหกรรมไม่ได้ส่งข้อมูลโรงงานมายังสำนักงานอุตสาหกรรมจังหวัดพระนครศรีอยุธยาเพื่อบันทึกข้อมูล ดังนี้</t>
  </si>
  <si>
    <t>1. นิคมอุตสาหกรรมบ้านหว้า (ไฮเทค)</t>
  </si>
  <si>
    <t>2. นิคมอุตสาหกรรมบางปะอิน</t>
  </si>
  <si>
    <t>3. นิคมอุตสาหกรรมสหรัตนนคร</t>
  </si>
  <si>
    <t xml:space="preserve">  Note :  Because of the industrial estate. Factory not sent to Phra Nakhon Si Ayutthaya Provincial Industrial Office To save the information.</t>
  </si>
  <si>
    <t>2. Bang Pa In Industrail Estate</t>
  </si>
  <si>
    <t>3. Saha Rattna Nakhon Industrail Estate</t>
  </si>
  <si>
    <t>1. Hi-Tech Industrial Estate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</si>
</sst>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#,##0;[Red]#,##0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0" xfId="0" applyFont="1"/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5" fillId="0" borderId="5" xfId="5" applyNumberFormat="1" applyFont="1" applyBorder="1" applyAlignment="1">
      <alignment horizontal="right" vertical="center"/>
    </xf>
    <xf numFmtId="3" fontId="7" fillId="0" borderId="5" xfId="5" applyNumberFormat="1" applyFont="1" applyBorder="1" applyAlignment="1">
      <alignment horizontal="right" vertical="center"/>
    </xf>
    <xf numFmtId="3" fontId="7" fillId="0" borderId="4" xfId="5" applyNumberFormat="1" applyFont="1" applyBorder="1" applyAlignment="1">
      <alignment horizontal="right" vertical="center"/>
    </xf>
    <xf numFmtId="188" fontId="5" fillId="0" borderId="5" xfId="5" applyNumberFormat="1" applyFont="1" applyBorder="1" applyAlignment="1">
      <alignment horizontal="right" vertical="center"/>
    </xf>
    <xf numFmtId="188" fontId="7" fillId="0" borderId="5" xfId="5" applyNumberFormat="1" applyFont="1" applyBorder="1" applyAlignment="1">
      <alignment horizontal="right" vertical="center"/>
    </xf>
    <xf numFmtId="188" fontId="7" fillId="0" borderId="4" xfId="5" applyNumberFormat="1" applyFont="1" applyBorder="1" applyAlignment="1">
      <alignment horizontal="right" vertical="center"/>
    </xf>
    <xf numFmtId="188" fontId="7" fillId="0" borderId="7" xfId="5" applyNumberFormat="1" applyFont="1" applyBorder="1" applyAlignment="1">
      <alignment horizontal="right" vertical="center"/>
    </xf>
    <xf numFmtId="188" fontId="5" fillId="0" borderId="10" xfId="5" applyNumberFormat="1" applyFont="1" applyBorder="1" applyAlignment="1">
      <alignment horizontal="right" vertical="center"/>
    </xf>
    <xf numFmtId="188" fontId="7" fillId="0" borderId="3" xfId="5" applyNumberFormat="1" applyFont="1" applyBorder="1" applyAlignment="1">
      <alignment horizontal="right" vertical="center"/>
    </xf>
    <xf numFmtId="0" fontId="6" fillId="2" borderId="0" xfId="0" applyFont="1" applyFill="1" applyBorder="1"/>
    <xf numFmtId="0" fontId="7" fillId="2" borderId="1" xfId="0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4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6" fillId="2" borderId="6" xfId="0" applyFont="1" applyFill="1" applyBorder="1"/>
    <xf numFmtId="0" fontId="6" fillId="2" borderId="0" xfId="0" applyFont="1" applyFill="1"/>
    <xf numFmtId="3" fontId="5" fillId="2" borderId="5" xfId="5" applyNumberFormat="1" applyFont="1" applyFill="1" applyBorder="1" applyAlignment="1">
      <alignment horizontal="right" vertical="center" wrapText="1" indent="2"/>
    </xf>
    <xf numFmtId="3" fontId="5" fillId="2" borderId="10" xfId="5" applyNumberFormat="1" applyFont="1" applyFill="1" applyBorder="1" applyAlignment="1">
      <alignment horizontal="right" vertical="center" wrapText="1" indent="2"/>
    </xf>
    <xf numFmtId="3" fontId="7" fillId="2" borderId="5" xfId="5" applyNumberFormat="1" applyFont="1" applyFill="1" applyBorder="1" applyAlignment="1">
      <alignment horizontal="right" vertical="center" wrapText="1" indent="2"/>
    </xf>
    <xf numFmtId="3" fontId="7" fillId="2" borderId="3" xfId="5" applyNumberFormat="1" applyFont="1" applyFill="1" applyBorder="1" applyAlignment="1">
      <alignment horizontal="right" vertical="center" wrapText="1" indent="2"/>
    </xf>
    <xf numFmtId="3" fontId="7" fillId="0" borderId="5" xfId="5" applyNumberFormat="1" applyFont="1" applyBorder="1" applyAlignment="1">
      <alignment horizontal="right" vertical="center" wrapText="1" indent="2"/>
    </xf>
    <xf numFmtId="0" fontId="7" fillId="2" borderId="5" xfId="0" applyFont="1" applyFill="1" applyBorder="1" applyAlignment="1">
      <alignment vertical="center"/>
    </xf>
    <xf numFmtId="0" fontId="6" fillId="2" borderId="7" xfId="0" applyFont="1" applyFill="1" applyBorder="1"/>
    <xf numFmtId="0" fontId="6" fillId="2" borderId="9" xfId="0" applyFont="1" applyFill="1" applyBorder="1"/>
    <xf numFmtId="0" fontId="6" fillId="2" borderId="4" xfId="0" applyFont="1" applyFill="1" applyBorder="1"/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Border="1"/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96744</xdr:colOff>
      <xdr:row>0</xdr:row>
      <xdr:rowOff>0</xdr:rowOff>
    </xdr:from>
    <xdr:to>
      <xdr:col>11</xdr:col>
      <xdr:colOff>171450</xdr:colOff>
      <xdr:row>27</xdr:row>
      <xdr:rowOff>57150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7682108" y="0"/>
          <a:ext cx="611569" cy="6447559"/>
          <a:chOff x="996" y="0"/>
          <a:chExt cx="56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6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112</a:t>
            </a: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354097</xdr:colOff>
      <xdr:row>0</xdr:row>
      <xdr:rowOff>1</xdr:rowOff>
    </xdr:from>
    <xdr:to>
      <xdr:col>10</xdr:col>
      <xdr:colOff>947288</xdr:colOff>
      <xdr:row>34</xdr:row>
      <xdr:rowOff>38100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1193547" y="1"/>
          <a:ext cx="593191" cy="7629524"/>
          <a:chOff x="998" y="0"/>
          <a:chExt cx="54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7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7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7"/>
  <sheetViews>
    <sheetView showGridLines="0" topLeftCell="A7" zoomScale="110" zoomScaleNormal="110" workbookViewId="0">
      <selection activeCell="H24" sqref="H24"/>
    </sheetView>
  </sheetViews>
  <sheetFormatPr defaultColWidth="9.140625" defaultRowHeight="18.75"/>
  <cols>
    <col min="1" max="1" width="1.7109375" style="15" customWidth="1"/>
    <col min="2" max="2" width="6" style="15" customWidth="1"/>
    <col min="3" max="3" width="5.42578125" style="15" customWidth="1"/>
    <col min="4" max="4" width="5.5703125" style="15" customWidth="1"/>
    <col min="5" max="5" width="18.42578125" style="15" customWidth="1"/>
    <col min="6" max="6" width="16.140625" style="15" customWidth="1"/>
    <col min="7" max="7" width="12.5703125" style="15" customWidth="1"/>
    <col min="8" max="9" width="13.85546875" style="15" customWidth="1"/>
    <col min="10" max="10" width="20.140625" style="15" customWidth="1"/>
    <col min="11" max="11" width="8" style="6" customWidth="1"/>
    <col min="12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18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19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6"/>
      <c r="F4" s="16"/>
      <c r="G4" s="58" t="s">
        <v>13</v>
      </c>
      <c r="H4" s="59"/>
      <c r="I4" s="60"/>
      <c r="J4" s="7"/>
      <c r="K4" s="8"/>
    </row>
    <row r="5" spans="1:11" s="9" customFormat="1" ht="21" customHeight="1">
      <c r="A5" s="53" t="s">
        <v>9</v>
      </c>
      <c r="B5" s="53"/>
      <c r="C5" s="53"/>
      <c r="D5" s="54"/>
      <c r="E5" s="10" t="s">
        <v>11</v>
      </c>
      <c r="F5" s="10"/>
      <c r="G5" s="61" t="s">
        <v>17</v>
      </c>
      <c r="H5" s="62"/>
      <c r="I5" s="63"/>
      <c r="J5" s="55" t="s">
        <v>10</v>
      </c>
      <c r="K5" s="8"/>
    </row>
    <row r="6" spans="1:11" s="9" customFormat="1" ht="21" customHeight="1">
      <c r="A6" s="53"/>
      <c r="B6" s="53"/>
      <c r="C6" s="53"/>
      <c r="D6" s="54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55"/>
      <c r="K6" s="8"/>
    </row>
    <row r="7" spans="1:11" s="9" customFormat="1" ht="21" customHeight="1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7"/>
      <c r="K7" s="8"/>
    </row>
    <row r="8" spans="1:11" s="13" customFormat="1" ht="24" customHeight="1">
      <c r="A8" s="56" t="s">
        <v>3</v>
      </c>
      <c r="B8" s="56"/>
      <c r="C8" s="56"/>
      <c r="D8" s="57"/>
      <c r="E8" s="21">
        <f>SUM(E9:E24)</f>
        <v>2471</v>
      </c>
      <c r="F8" s="24">
        <f>SUM(F9:F24)</f>
        <v>735735451982</v>
      </c>
      <c r="G8" s="24">
        <f>SUM(G9:G24)</f>
        <v>272746</v>
      </c>
      <c r="H8" s="24">
        <f>SUM(H9:H24)</f>
        <v>89609</v>
      </c>
      <c r="I8" s="28">
        <f>SUM(I9:I24)</f>
        <v>183137</v>
      </c>
      <c r="J8" s="19" t="s">
        <v>2</v>
      </c>
    </row>
    <row r="9" spans="1:11" s="8" customFormat="1" ht="24" customHeight="1">
      <c r="A9" s="18"/>
      <c r="B9" s="9" t="s">
        <v>23</v>
      </c>
      <c r="C9" s="18"/>
      <c r="D9" s="18"/>
      <c r="E9" s="22">
        <v>125</v>
      </c>
      <c r="F9" s="25">
        <v>5485582392</v>
      </c>
      <c r="G9" s="25">
        <f>SUM(H9:I9)</f>
        <v>4440</v>
      </c>
      <c r="H9" s="25">
        <v>1035</v>
      </c>
      <c r="I9" s="29">
        <v>3405</v>
      </c>
      <c r="J9" s="13" t="s">
        <v>24</v>
      </c>
    </row>
    <row r="10" spans="1:11" s="8" customFormat="1">
      <c r="A10" s="6"/>
      <c r="B10" s="9" t="s">
        <v>25</v>
      </c>
      <c r="C10" s="18"/>
      <c r="D10" s="6"/>
      <c r="E10" s="22">
        <v>66</v>
      </c>
      <c r="F10" s="25">
        <v>4273941987</v>
      </c>
      <c r="G10" s="25">
        <f t="shared" ref="G10:G24" si="0">SUM(H10:I10)</f>
        <v>4912</v>
      </c>
      <c r="H10" s="25">
        <v>1587</v>
      </c>
      <c r="I10" s="29">
        <v>3325</v>
      </c>
      <c r="J10" s="13" t="s">
        <v>26</v>
      </c>
    </row>
    <row r="11" spans="1:11" s="8" customFormat="1">
      <c r="A11" s="6"/>
      <c r="B11" s="9" t="s">
        <v>27</v>
      </c>
      <c r="C11" s="18"/>
      <c r="D11" s="6"/>
      <c r="E11" s="22">
        <v>171</v>
      </c>
      <c r="F11" s="25">
        <v>23734205380</v>
      </c>
      <c r="G11" s="25">
        <f t="shared" si="0"/>
        <v>5386</v>
      </c>
      <c r="H11" s="25">
        <v>1056</v>
      </c>
      <c r="I11" s="29">
        <v>4330</v>
      </c>
      <c r="J11" s="13" t="s">
        <v>28</v>
      </c>
    </row>
    <row r="12" spans="1:11" s="8" customFormat="1">
      <c r="A12" s="6"/>
      <c r="B12" s="9" t="s">
        <v>29</v>
      </c>
      <c r="D12" s="6"/>
      <c r="E12" s="22">
        <v>79</v>
      </c>
      <c r="F12" s="25">
        <v>4323134513</v>
      </c>
      <c r="G12" s="25">
        <f t="shared" si="0"/>
        <v>5596</v>
      </c>
      <c r="H12" s="25">
        <v>1293</v>
      </c>
      <c r="I12" s="29">
        <v>4303</v>
      </c>
      <c r="J12" s="13" t="s">
        <v>30</v>
      </c>
    </row>
    <row r="13" spans="1:11" s="8" customFormat="1">
      <c r="A13" s="6"/>
      <c r="B13" s="9" t="s">
        <v>31</v>
      </c>
      <c r="D13" s="6"/>
      <c r="E13" s="22">
        <v>89</v>
      </c>
      <c r="F13" s="25">
        <v>6320085500</v>
      </c>
      <c r="G13" s="25">
        <f t="shared" si="0"/>
        <v>3242</v>
      </c>
      <c r="H13" s="25">
        <v>688</v>
      </c>
      <c r="I13" s="29">
        <v>2554</v>
      </c>
      <c r="J13" s="13" t="s">
        <v>32</v>
      </c>
    </row>
    <row r="14" spans="1:11" s="8" customFormat="1">
      <c r="A14" s="6"/>
      <c r="B14" s="9" t="s">
        <v>33</v>
      </c>
      <c r="D14" s="6"/>
      <c r="E14" s="22">
        <v>376</v>
      </c>
      <c r="F14" s="25">
        <v>37560917301</v>
      </c>
      <c r="G14" s="25">
        <f t="shared" si="0"/>
        <v>19607</v>
      </c>
      <c r="H14" s="25">
        <v>6594</v>
      </c>
      <c r="I14" s="29">
        <v>13013</v>
      </c>
      <c r="J14" s="13" t="s">
        <v>34</v>
      </c>
    </row>
    <row r="15" spans="1:11" s="8" customFormat="1">
      <c r="A15" s="6"/>
      <c r="B15" s="9" t="s">
        <v>35</v>
      </c>
      <c r="D15" s="6"/>
      <c r="E15" s="22">
        <v>117</v>
      </c>
      <c r="F15" s="25">
        <v>1649831480</v>
      </c>
      <c r="G15" s="25">
        <f t="shared" si="0"/>
        <v>4083</v>
      </c>
      <c r="H15" s="25">
        <v>1095</v>
      </c>
      <c r="I15" s="29">
        <v>2988</v>
      </c>
      <c r="J15" s="13" t="s">
        <v>36</v>
      </c>
    </row>
    <row r="16" spans="1:11" s="8" customFormat="1">
      <c r="A16" s="6"/>
      <c r="B16" s="9" t="s">
        <v>37</v>
      </c>
      <c r="D16" s="6"/>
      <c r="E16" s="22">
        <v>48</v>
      </c>
      <c r="F16" s="25">
        <v>1181386272</v>
      </c>
      <c r="G16" s="25">
        <f t="shared" si="0"/>
        <v>1505</v>
      </c>
      <c r="H16" s="25">
        <v>456</v>
      </c>
      <c r="I16" s="29">
        <v>1049</v>
      </c>
      <c r="J16" s="13" t="s">
        <v>38</v>
      </c>
    </row>
    <row r="17" spans="1:10" s="8" customFormat="1">
      <c r="A17" s="6"/>
      <c r="B17" s="9" t="s">
        <v>39</v>
      </c>
      <c r="D17" s="6"/>
      <c r="E17" s="22">
        <v>33</v>
      </c>
      <c r="F17" s="25">
        <v>310205000</v>
      </c>
      <c r="G17" s="25">
        <f t="shared" si="0"/>
        <v>1358</v>
      </c>
      <c r="H17" s="25">
        <v>388</v>
      </c>
      <c r="I17" s="29">
        <v>970</v>
      </c>
      <c r="J17" s="13" t="s">
        <v>40</v>
      </c>
    </row>
    <row r="18" spans="1:10" s="8" customFormat="1">
      <c r="A18" s="6"/>
      <c r="B18" s="9" t="s">
        <v>41</v>
      </c>
      <c r="D18" s="6"/>
      <c r="E18" s="22">
        <v>84</v>
      </c>
      <c r="F18" s="25">
        <v>4315479355</v>
      </c>
      <c r="G18" s="25">
        <f t="shared" si="0"/>
        <v>7169</v>
      </c>
      <c r="H18" s="25">
        <v>2225</v>
      </c>
      <c r="I18" s="29">
        <v>4944</v>
      </c>
      <c r="J18" s="13" t="s">
        <v>42</v>
      </c>
    </row>
    <row r="19" spans="1:10" s="8" customFormat="1">
      <c r="A19" s="6"/>
      <c r="B19" s="9" t="s">
        <v>43</v>
      </c>
      <c r="D19" s="6"/>
      <c r="E19" s="22">
        <v>490</v>
      </c>
      <c r="F19" s="25">
        <v>52537162981</v>
      </c>
      <c r="G19" s="25">
        <f t="shared" si="0"/>
        <v>39800</v>
      </c>
      <c r="H19" s="25">
        <v>11481</v>
      </c>
      <c r="I19" s="29">
        <v>28319</v>
      </c>
      <c r="J19" s="13" t="s">
        <v>44</v>
      </c>
    </row>
    <row r="20" spans="1:10" s="8" customFormat="1">
      <c r="A20" s="6"/>
      <c r="B20" s="9" t="s">
        <v>45</v>
      </c>
      <c r="D20" s="6"/>
      <c r="E20" s="22">
        <v>107</v>
      </c>
      <c r="F20" s="25">
        <v>11158089669</v>
      </c>
      <c r="G20" s="25">
        <f t="shared" si="0"/>
        <v>33453</v>
      </c>
      <c r="H20" s="25">
        <v>13089</v>
      </c>
      <c r="I20" s="29">
        <v>20364</v>
      </c>
      <c r="J20" s="13" t="s">
        <v>46</v>
      </c>
    </row>
    <row r="21" spans="1:10" s="8" customFormat="1">
      <c r="A21" s="6"/>
      <c r="B21" s="9" t="s">
        <v>47</v>
      </c>
      <c r="D21" s="6"/>
      <c r="E21" s="22">
        <v>36</v>
      </c>
      <c r="F21" s="25">
        <v>798555000</v>
      </c>
      <c r="G21" s="25">
        <f t="shared" si="0"/>
        <v>1446</v>
      </c>
      <c r="H21" s="25">
        <v>343</v>
      </c>
      <c r="I21" s="29">
        <v>1103</v>
      </c>
      <c r="J21" s="13" t="s">
        <v>30</v>
      </c>
    </row>
    <row r="22" spans="1:10" s="8" customFormat="1">
      <c r="A22" s="6"/>
      <c r="B22" s="9" t="s">
        <v>48</v>
      </c>
      <c r="D22" s="6"/>
      <c r="E22" s="22">
        <v>623</v>
      </c>
      <c r="F22" s="25">
        <v>581652190654</v>
      </c>
      <c r="G22" s="25">
        <f t="shared" si="0"/>
        <v>140181</v>
      </c>
      <c r="H22" s="25">
        <v>48145</v>
      </c>
      <c r="I22" s="29">
        <v>92036</v>
      </c>
      <c r="J22" s="13" t="s">
        <v>49</v>
      </c>
    </row>
    <row r="23" spans="1:10" s="8" customFormat="1">
      <c r="A23" s="6"/>
      <c r="B23" s="9" t="s">
        <v>50</v>
      </c>
      <c r="D23" s="6"/>
      <c r="E23" s="22">
        <v>23</v>
      </c>
      <c r="F23" s="25">
        <v>383039498</v>
      </c>
      <c r="G23" s="25">
        <f t="shared" si="0"/>
        <v>551</v>
      </c>
      <c r="H23" s="25">
        <v>134</v>
      </c>
      <c r="I23" s="29">
        <v>417</v>
      </c>
      <c r="J23" s="13" t="s">
        <v>51</v>
      </c>
    </row>
    <row r="24" spans="1:10" s="8" customFormat="1">
      <c r="A24" s="14"/>
      <c r="B24" s="12" t="s">
        <v>52</v>
      </c>
      <c r="C24" s="12"/>
      <c r="D24" s="14"/>
      <c r="E24" s="23">
        <v>4</v>
      </c>
      <c r="F24" s="26">
        <v>51645000</v>
      </c>
      <c r="G24" s="27">
        <f t="shared" si="0"/>
        <v>17</v>
      </c>
      <c r="H24" s="26" t="s">
        <v>22</v>
      </c>
      <c r="I24" s="27">
        <v>17</v>
      </c>
      <c r="J24" s="20" t="s">
        <v>53</v>
      </c>
    </row>
    <row r="25" spans="1:10" ht="3" customHeight="1"/>
    <row r="26" spans="1:10">
      <c r="B26" s="9" t="s">
        <v>21</v>
      </c>
    </row>
    <row r="27" spans="1:10">
      <c r="B27" s="15" t="s">
        <v>20</v>
      </c>
    </row>
  </sheetData>
  <mergeCells count="5">
    <mergeCell ref="A5:D6"/>
    <mergeCell ref="J5:J6"/>
    <mergeCell ref="A8:D8"/>
    <mergeCell ref="G4:I4"/>
    <mergeCell ref="G5:I5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35"/>
  <sheetViews>
    <sheetView tabSelected="1" zoomScaleNormal="100" workbookViewId="0">
      <selection activeCell="H9" sqref="H9"/>
    </sheetView>
  </sheetViews>
  <sheetFormatPr defaultColWidth="9.140625" defaultRowHeight="18.75"/>
  <cols>
    <col min="1" max="1" width="1.7109375" style="43" customWidth="1"/>
    <col min="2" max="2" width="6.85546875" style="43" customWidth="1"/>
    <col min="3" max="3" width="6.5703125" style="43" customWidth="1"/>
    <col min="4" max="4" width="15.7109375" style="43" customWidth="1"/>
    <col min="5" max="5" width="25.7109375" style="43" customWidth="1"/>
    <col min="6" max="6" width="20.7109375" style="43" customWidth="1"/>
    <col min="7" max="9" width="18.7109375" style="43" customWidth="1"/>
    <col min="10" max="10" width="29.140625" style="43" customWidth="1"/>
    <col min="11" max="11" width="15.42578125" style="30" customWidth="1"/>
    <col min="12" max="12" width="9.140625" style="30"/>
    <col min="13" max="13" width="9.140625" style="30" customWidth="1"/>
    <col min="14" max="16384" width="9.140625" style="30"/>
  </cols>
  <sheetData>
    <row r="1" spans="1:11" s="78" customFormat="1" ht="20.25" customHeight="1">
      <c r="A1" s="76"/>
      <c r="B1" s="76" t="s">
        <v>0</v>
      </c>
      <c r="C1" s="77">
        <v>12.4</v>
      </c>
      <c r="D1" s="76" t="s">
        <v>18</v>
      </c>
      <c r="E1" s="76"/>
      <c r="F1" s="76"/>
      <c r="G1" s="76"/>
      <c r="H1" s="76"/>
      <c r="I1" s="76"/>
      <c r="J1" s="76"/>
    </row>
    <row r="2" spans="1:11" s="78" customFormat="1" ht="20.25" customHeight="1">
      <c r="A2" s="76"/>
      <c r="B2" s="76" t="s">
        <v>12</v>
      </c>
      <c r="C2" s="77">
        <v>12.4</v>
      </c>
      <c r="D2" s="76" t="s">
        <v>19</v>
      </c>
      <c r="E2" s="76"/>
      <c r="F2" s="76"/>
      <c r="G2" s="76"/>
      <c r="H2" s="76"/>
      <c r="I2" s="76"/>
      <c r="J2" s="76"/>
    </row>
    <row r="3" spans="1:11" ht="3" customHeight="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s="34" customFormat="1" ht="18.75" customHeight="1">
      <c r="A4" s="31"/>
      <c r="B4" s="31"/>
      <c r="C4" s="31"/>
      <c r="D4" s="31"/>
      <c r="E4" s="32"/>
      <c r="F4" s="32"/>
      <c r="G4" s="64" t="s">
        <v>13</v>
      </c>
      <c r="H4" s="65"/>
      <c r="I4" s="66"/>
      <c r="J4" s="31"/>
      <c r="K4" s="33"/>
    </row>
    <row r="5" spans="1:11" s="34" customFormat="1" ht="18" customHeight="1">
      <c r="A5" s="67" t="s">
        <v>9</v>
      </c>
      <c r="B5" s="67"/>
      <c r="C5" s="67"/>
      <c r="D5" s="68"/>
      <c r="E5" s="35" t="s">
        <v>11</v>
      </c>
      <c r="F5" s="35"/>
      <c r="G5" s="69" t="s">
        <v>17</v>
      </c>
      <c r="H5" s="70"/>
      <c r="I5" s="71"/>
      <c r="J5" s="72" t="s">
        <v>10</v>
      </c>
      <c r="K5" s="33"/>
    </row>
    <row r="6" spans="1:11" s="34" customFormat="1" ht="21" customHeight="1">
      <c r="A6" s="67"/>
      <c r="B6" s="67"/>
      <c r="C6" s="67"/>
      <c r="D6" s="68"/>
      <c r="E6" s="35" t="s">
        <v>8</v>
      </c>
      <c r="F6" s="35" t="s">
        <v>14</v>
      </c>
      <c r="G6" s="35" t="s">
        <v>1</v>
      </c>
      <c r="H6" s="35" t="s">
        <v>4</v>
      </c>
      <c r="I6" s="35" t="s">
        <v>5</v>
      </c>
      <c r="J6" s="72"/>
      <c r="K6" s="33"/>
    </row>
    <row r="7" spans="1:11" s="34" customFormat="1" ht="21" customHeight="1">
      <c r="A7" s="36"/>
      <c r="B7" s="36"/>
      <c r="C7" s="36"/>
      <c r="D7" s="36"/>
      <c r="E7" s="37" t="s">
        <v>16</v>
      </c>
      <c r="F7" s="37" t="s">
        <v>15</v>
      </c>
      <c r="G7" s="37" t="s">
        <v>2</v>
      </c>
      <c r="H7" s="37" t="s">
        <v>6</v>
      </c>
      <c r="I7" s="37" t="s">
        <v>7</v>
      </c>
      <c r="J7" s="38"/>
      <c r="K7" s="33"/>
    </row>
    <row r="8" spans="1:11" s="40" customFormat="1" ht="24" customHeight="1">
      <c r="A8" s="73" t="s">
        <v>3</v>
      </c>
      <c r="B8" s="73"/>
      <c r="C8" s="73"/>
      <c r="D8" s="74"/>
      <c r="E8" s="44">
        <f>SUM(E9:E24)</f>
        <v>1933</v>
      </c>
      <c r="F8" s="44">
        <f>SUM(F9:F24)</f>
        <v>697279724295</v>
      </c>
      <c r="G8" s="44">
        <f>SUM(G9:G24)</f>
        <v>173382</v>
      </c>
      <c r="H8" s="44">
        <f>SUM(H9:H24)</f>
        <v>85210</v>
      </c>
      <c r="I8" s="45">
        <f>SUM(I9:I24)</f>
        <v>88172</v>
      </c>
      <c r="J8" s="39" t="s">
        <v>2</v>
      </c>
    </row>
    <row r="9" spans="1:11" s="33" customFormat="1" ht="24" customHeight="1">
      <c r="A9" s="41"/>
      <c r="B9" s="34" t="s">
        <v>23</v>
      </c>
      <c r="C9" s="41"/>
      <c r="D9" s="41"/>
      <c r="E9" s="46">
        <v>118</v>
      </c>
      <c r="F9" s="46">
        <v>5156930392</v>
      </c>
      <c r="G9" s="46">
        <f>SUM(H9:I9)</f>
        <v>3049</v>
      </c>
      <c r="H9" s="46">
        <v>2225</v>
      </c>
      <c r="I9" s="47">
        <v>824</v>
      </c>
      <c r="J9" s="40" t="s">
        <v>24</v>
      </c>
    </row>
    <row r="10" spans="1:11" s="33" customFormat="1">
      <c r="A10" s="30"/>
      <c r="B10" s="34" t="s">
        <v>25</v>
      </c>
      <c r="C10" s="41"/>
      <c r="D10" s="30"/>
      <c r="E10" s="46">
        <v>70</v>
      </c>
      <c r="F10" s="46">
        <v>4323428908</v>
      </c>
      <c r="G10" s="46">
        <f t="shared" ref="G10:G24" si="0">SUM(H10:I10)</f>
        <v>3718</v>
      </c>
      <c r="H10" s="46">
        <v>1928</v>
      </c>
      <c r="I10" s="47">
        <v>1790</v>
      </c>
      <c r="J10" s="40" t="s">
        <v>26</v>
      </c>
    </row>
    <row r="11" spans="1:11" s="33" customFormat="1">
      <c r="A11" s="30"/>
      <c r="B11" s="34" t="s">
        <v>27</v>
      </c>
      <c r="C11" s="41"/>
      <c r="D11" s="30"/>
      <c r="E11" s="46">
        <v>150</v>
      </c>
      <c r="F11" s="46">
        <v>26227131380</v>
      </c>
      <c r="G11" s="46">
        <f t="shared" si="0"/>
        <v>4531</v>
      </c>
      <c r="H11" s="46">
        <v>3441</v>
      </c>
      <c r="I11" s="47">
        <v>1090</v>
      </c>
      <c r="J11" s="40" t="s">
        <v>28</v>
      </c>
    </row>
    <row r="12" spans="1:11" s="33" customFormat="1">
      <c r="A12" s="30"/>
      <c r="B12" s="34" t="s">
        <v>29</v>
      </c>
      <c r="D12" s="30"/>
      <c r="E12" s="46">
        <v>81</v>
      </c>
      <c r="F12" s="46">
        <v>6305821513</v>
      </c>
      <c r="G12" s="46">
        <f t="shared" si="0"/>
        <v>4495</v>
      </c>
      <c r="H12" s="46">
        <v>3121</v>
      </c>
      <c r="I12" s="47">
        <v>1374</v>
      </c>
      <c r="J12" s="40" t="s">
        <v>30</v>
      </c>
    </row>
    <row r="13" spans="1:11" s="33" customFormat="1">
      <c r="A13" s="30"/>
      <c r="B13" s="34" t="s">
        <v>31</v>
      </c>
      <c r="D13" s="30"/>
      <c r="E13" s="46">
        <v>87</v>
      </c>
      <c r="F13" s="46">
        <v>6464145500</v>
      </c>
      <c r="G13" s="46">
        <f t="shared" si="0"/>
        <v>2531</v>
      </c>
      <c r="H13" s="46">
        <v>1866</v>
      </c>
      <c r="I13" s="47">
        <v>665</v>
      </c>
      <c r="J13" s="40" t="s">
        <v>32</v>
      </c>
    </row>
    <row r="14" spans="1:11" s="33" customFormat="1">
      <c r="A14" s="30"/>
      <c r="B14" s="34" t="s">
        <v>33</v>
      </c>
      <c r="D14" s="30"/>
      <c r="E14" s="46">
        <v>147</v>
      </c>
      <c r="F14" s="46">
        <v>51612395122</v>
      </c>
      <c r="G14" s="46">
        <f t="shared" si="0"/>
        <v>10038</v>
      </c>
      <c r="H14" s="46">
        <v>5551</v>
      </c>
      <c r="I14" s="47">
        <v>4487</v>
      </c>
      <c r="J14" s="40" t="s">
        <v>34</v>
      </c>
    </row>
    <row r="15" spans="1:11" s="33" customFormat="1">
      <c r="A15" s="30"/>
      <c r="B15" s="34" t="s">
        <v>35</v>
      </c>
      <c r="D15" s="30"/>
      <c r="E15" s="46">
        <v>129</v>
      </c>
      <c r="F15" s="46">
        <v>2354288480</v>
      </c>
      <c r="G15" s="46">
        <f t="shared" si="0"/>
        <v>3112</v>
      </c>
      <c r="H15" s="46">
        <v>1992</v>
      </c>
      <c r="I15" s="47">
        <v>1120</v>
      </c>
      <c r="J15" s="40" t="s">
        <v>36</v>
      </c>
    </row>
    <row r="16" spans="1:11" s="33" customFormat="1">
      <c r="A16" s="30"/>
      <c r="B16" s="34" t="s">
        <v>37</v>
      </c>
      <c r="D16" s="30"/>
      <c r="E16" s="46">
        <v>49</v>
      </c>
      <c r="F16" s="46">
        <v>1296336272</v>
      </c>
      <c r="G16" s="46">
        <f t="shared" si="0"/>
        <v>1009</v>
      </c>
      <c r="H16" s="46">
        <v>600</v>
      </c>
      <c r="I16" s="47">
        <v>409</v>
      </c>
      <c r="J16" s="40" t="s">
        <v>38</v>
      </c>
    </row>
    <row r="17" spans="1:10" s="33" customFormat="1">
      <c r="A17" s="30"/>
      <c r="B17" s="34" t="s">
        <v>39</v>
      </c>
      <c r="D17" s="30"/>
      <c r="E17" s="46">
        <v>32</v>
      </c>
      <c r="F17" s="46">
        <v>545005000</v>
      </c>
      <c r="G17" s="46">
        <f t="shared" si="0"/>
        <v>1216</v>
      </c>
      <c r="H17" s="46">
        <v>788</v>
      </c>
      <c r="I17" s="47">
        <v>428</v>
      </c>
      <c r="J17" s="40" t="s">
        <v>40</v>
      </c>
    </row>
    <row r="18" spans="1:10" s="33" customFormat="1">
      <c r="A18" s="30"/>
      <c r="B18" s="34" t="s">
        <v>41</v>
      </c>
      <c r="D18" s="30"/>
      <c r="E18" s="46">
        <v>89</v>
      </c>
      <c r="F18" s="46">
        <v>4251417855</v>
      </c>
      <c r="G18" s="46">
        <f t="shared" si="0"/>
        <v>4975</v>
      </c>
      <c r="H18" s="46">
        <v>2749</v>
      </c>
      <c r="I18" s="47">
        <v>2226</v>
      </c>
      <c r="J18" s="40" t="s">
        <v>42</v>
      </c>
    </row>
    <row r="19" spans="1:10" s="33" customFormat="1">
      <c r="A19" s="30"/>
      <c r="B19" s="34" t="s">
        <v>43</v>
      </c>
      <c r="D19" s="30"/>
      <c r="E19" s="46">
        <v>391</v>
      </c>
      <c r="F19" s="46">
        <v>53158525061</v>
      </c>
      <c r="G19" s="46">
        <f t="shared" si="0"/>
        <v>28173</v>
      </c>
      <c r="H19" s="46">
        <v>16859</v>
      </c>
      <c r="I19" s="47">
        <v>11314</v>
      </c>
      <c r="J19" s="40" t="s">
        <v>44</v>
      </c>
    </row>
    <row r="20" spans="1:10" s="33" customFormat="1">
      <c r="A20" s="30"/>
      <c r="B20" s="34" t="s">
        <v>45</v>
      </c>
      <c r="D20" s="30"/>
      <c r="E20" s="46">
        <v>114</v>
      </c>
      <c r="F20" s="46">
        <v>15181262669</v>
      </c>
      <c r="G20" s="46">
        <f t="shared" si="0"/>
        <v>20396</v>
      </c>
      <c r="H20" s="46">
        <v>7290</v>
      </c>
      <c r="I20" s="47">
        <v>13106</v>
      </c>
      <c r="J20" s="40" t="s">
        <v>46</v>
      </c>
    </row>
    <row r="21" spans="1:10" s="33" customFormat="1">
      <c r="A21" s="30"/>
      <c r="B21" s="34" t="s">
        <v>47</v>
      </c>
      <c r="D21" s="30"/>
      <c r="E21" s="46">
        <v>39</v>
      </c>
      <c r="F21" s="46">
        <v>1335955000</v>
      </c>
      <c r="G21" s="46">
        <f t="shared" si="0"/>
        <v>1202</v>
      </c>
      <c r="H21" s="46">
        <v>819</v>
      </c>
      <c r="I21" s="47">
        <v>383</v>
      </c>
      <c r="J21" s="40" t="s">
        <v>30</v>
      </c>
    </row>
    <row r="22" spans="1:10" s="33" customFormat="1">
      <c r="A22" s="30"/>
      <c r="B22" s="34" t="s">
        <v>48</v>
      </c>
      <c r="D22" s="30"/>
      <c r="E22" s="46">
        <v>407</v>
      </c>
      <c r="F22" s="46">
        <v>518420596645</v>
      </c>
      <c r="G22" s="46">
        <f t="shared" si="0"/>
        <v>84435</v>
      </c>
      <c r="H22" s="46">
        <v>35618</v>
      </c>
      <c r="I22" s="47">
        <v>48817</v>
      </c>
      <c r="J22" s="40" t="s">
        <v>49</v>
      </c>
    </row>
    <row r="23" spans="1:10" s="33" customFormat="1">
      <c r="A23" s="30"/>
      <c r="B23" s="34" t="s">
        <v>50</v>
      </c>
      <c r="D23" s="30"/>
      <c r="E23" s="46">
        <v>27</v>
      </c>
      <c r="F23" s="46">
        <v>594839498</v>
      </c>
      <c r="G23" s="46">
        <f t="shared" si="0"/>
        <v>485</v>
      </c>
      <c r="H23" s="46">
        <v>346</v>
      </c>
      <c r="I23" s="47">
        <v>139</v>
      </c>
      <c r="J23" s="40" t="s">
        <v>51</v>
      </c>
    </row>
    <row r="24" spans="1:10" s="33" customFormat="1">
      <c r="A24" s="30"/>
      <c r="B24" s="33" t="s">
        <v>52</v>
      </c>
      <c r="D24" s="30"/>
      <c r="E24" s="46">
        <v>3</v>
      </c>
      <c r="F24" s="46">
        <v>51645000</v>
      </c>
      <c r="G24" s="47">
        <f t="shared" si="0"/>
        <v>17</v>
      </c>
      <c r="H24" s="46">
        <v>17</v>
      </c>
      <c r="I24" s="48" t="s">
        <v>22</v>
      </c>
      <c r="J24" s="49" t="s">
        <v>53</v>
      </c>
    </row>
    <row r="25" spans="1:10" ht="8.25" customHeight="1">
      <c r="A25" s="42"/>
      <c r="B25" s="42"/>
      <c r="C25" s="42"/>
      <c r="D25" s="51"/>
      <c r="E25" s="50"/>
      <c r="F25" s="50"/>
      <c r="G25" s="50"/>
      <c r="H25" s="50"/>
      <c r="I25" s="52"/>
      <c r="J25" s="52"/>
    </row>
    <row r="26" spans="1:10">
      <c r="B26" s="34" t="s">
        <v>21</v>
      </c>
      <c r="C26" s="34"/>
      <c r="D26" s="34"/>
      <c r="E26" s="34"/>
    </row>
    <row r="27" spans="1:10" ht="15" customHeight="1">
      <c r="B27" s="34" t="s">
        <v>20</v>
      </c>
      <c r="C27" s="34"/>
      <c r="D27" s="34"/>
      <c r="E27" s="34"/>
    </row>
    <row r="28" spans="1:10" ht="15" customHeight="1">
      <c r="B28" s="34" t="s">
        <v>54</v>
      </c>
      <c r="C28" s="34"/>
      <c r="D28" s="34"/>
      <c r="E28" s="34"/>
    </row>
    <row r="29" spans="1:10" ht="15" customHeight="1">
      <c r="B29" s="34"/>
      <c r="C29" s="75" t="s">
        <v>55</v>
      </c>
      <c r="D29" s="34"/>
      <c r="E29" s="34"/>
    </row>
    <row r="30" spans="1:10" ht="15" customHeight="1">
      <c r="B30" s="34"/>
      <c r="C30" s="75" t="s">
        <v>56</v>
      </c>
      <c r="D30" s="34"/>
      <c r="E30" s="34"/>
    </row>
    <row r="31" spans="1:10" ht="15" customHeight="1">
      <c r="B31" s="34"/>
      <c r="C31" s="75" t="s">
        <v>57</v>
      </c>
      <c r="D31" s="34"/>
      <c r="E31" s="34"/>
    </row>
    <row r="32" spans="1:10" ht="14.25" customHeight="1">
      <c r="B32" s="34" t="s">
        <v>58</v>
      </c>
    </row>
    <row r="33" spans="3:3" ht="15" customHeight="1">
      <c r="C33" s="34" t="s">
        <v>61</v>
      </c>
    </row>
    <row r="34" spans="3:3" ht="15" customHeight="1">
      <c r="C34" s="34" t="s">
        <v>59</v>
      </c>
    </row>
    <row r="35" spans="3:3" ht="15" customHeight="1">
      <c r="C35" s="34" t="s">
        <v>60</v>
      </c>
    </row>
  </sheetData>
  <mergeCells count="5">
    <mergeCell ref="G4:I4"/>
    <mergeCell ref="A5:D6"/>
    <mergeCell ref="G5:I5"/>
    <mergeCell ref="J5:J6"/>
    <mergeCell ref="A8:D8"/>
  </mergeCells>
  <pageMargins left="0.59055118110236227" right="0.15748031496062992" top="0.78740157480314965" bottom="0.59055118110236227" header="0.51181102362204722" footer="0.51181102362204722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T-12.4</vt:lpstr>
      <vt:lpstr>T-12.4_2</vt:lpstr>
      <vt:lpstr>'T-12.4'!Print_Area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2018-03-12T07:39:23Z</cp:lastPrinted>
  <dcterms:created xsi:type="dcterms:W3CDTF">2004-08-20T21:28:46Z</dcterms:created>
  <dcterms:modified xsi:type="dcterms:W3CDTF">2018-03-12T07:39:29Z</dcterms:modified>
</cp:coreProperties>
</file>