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1715" windowHeight="5625"/>
  </bookViews>
  <sheets>
    <sheet name="T-7.4" sheetId="24" r:id="rId1"/>
  </sheets>
  <definedNames>
    <definedName name="_xlnm.Print_Area" localSheetId="0">'T-7.4'!$A$1:$S$23</definedName>
  </definedNames>
  <calcPr calcId="125725"/>
</workbook>
</file>

<file path=xl/calcChain.xml><?xml version="1.0" encoding="utf-8"?>
<calcChain xmlns="http://schemas.openxmlformats.org/spreadsheetml/2006/main">
  <c r="N10" i="24"/>
  <c r="N9"/>
  <c r="N8"/>
  <c r="P8"/>
  <c r="O8"/>
  <c r="H18" l="1"/>
  <c r="E18"/>
  <c r="H17"/>
  <c r="E17"/>
  <c r="H16"/>
  <c r="E16"/>
  <c r="H15"/>
  <c r="E15"/>
  <c r="J14"/>
  <c r="I14"/>
  <c r="G14"/>
  <c r="F14"/>
  <c r="K12"/>
  <c r="H12"/>
  <c r="E12"/>
  <c r="K11"/>
  <c r="H11"/>
  <c r="E11"/>
  <c r="K10"/>
  <c r="H10"/>
  <c r="E10"/>
  <c r="K9"/>
  <c r="H9"/>
  <c r="E9"/>
  <c r="M8"/>
  <c r="L8"/>
  <c r="J8"/>
  <c r="I8"/>
  <c r="H8" s="1"/>
  <c r="G8"/>
  <c r="E8" s="1"/>
  <c r="F8"/>
  <c r="K8" l="1"/>
  <c r="H14"/>
  <c r="E14"/>
</calcChain>
</file>

<file path=xl/sharedStrings.xml><?xml version="1.0" encoding="utf-8"?>
<sst xmlns="http://schemas.openxmlformats.org/spreadsheetml/2006/main" count="65" uniqueCount="42">
  <si>
    <t>Total</t>
  </si>
  <si>
    <t>รวม</t>
  </si>
  <si>
    <t>ชาย</t>
  </si>
  <si>
    <t>หญิง</t>
  </si>
  <si>
    <t>Male</t>
  </si>
  <si>
    <t>Female</t>
  </si>
  <si>
    <t>ตาราง</t>
  </si>
  <si>
    <t>ระดับการศึกษา</t>
  </si>
  <si>
    <t>ประถมศึกษา</t>
  </si>
  <si>
    <t>มัธยมศึกษาตอนต้น</t>
  </si>
  <si>
    <t>มัธยมศึกษาตอนปลาย</t>
  </si>
  <si>
    <t>Year</t>
  </si>
  <si>
    <t>วุฒิการศึกษา</t>
  </si>
  <si>
    <t>ปริญญาโทหรือสูงกว่า</t>
  </si>
  <si>
    <t>ปริญญาตรี</t>
  </si>
  <si>
    <t>อนุปริญญาหรือเทียบเท่า</t>
  </si>
  <si>
    <t>ต่ำกว่าอนุปริญญา</t>
  </si>
  <si>
    <t>ก่อนประถมศึกษา</t>
  </si>
  <si>
    <t>Qualification</t>
  </si>
  <si>
    <t xml:space="preserve">  Master's Degree or higher</t>
  </si>
  <si>
    <t xml:space="preserve">  Bachelor's Degree</t>
  </si>
  <si>
    <t xml:space="preserve">  Lower than Diploma</t>
  </si>
  <si>
    <t>Level of education</t>
  </si>
  <si>
    <t xml:space="preserve">  Upper Secondary</t>
  </si>
  <si>
    <t xml:space="preserve">  Lower Secondary</t>
  </si>
  <si>
    <t xml:space="preserve">  Elementary</t>
  </si>
  <si>
    <t xml:space="preserve">  Pre-elementary</t>
  </si>
  <si>
    <t>Table</t>
  </si>
  <si>
    <t>2557 (2014)</t>
  </si>
  <si>
    <t>นักเรียน  Student</t>
  </si>
  <si>
    <t>ครู  Teacher</t>
  </si>
  <si>
    <t xml:space="preserve">  Dip.in Ed. or equivalent</t>
  </si>
  <si>
    <t>-</t>
  </si>
  <si>
    <t xml:space="preserve">     ที่มา:  สำนักงานเขตพื้นที่การศึกษาประถมศึกษาราชบุรี  เขต 1 , 2</t>
  </si>
  <si>
    <t>Source: Ratchaburi  Primary Educational Service Area Office, Area 1 , 2</t>
  </si>
  <si>
    <t xml:space="preserve">             สำนักงานเขตพื้นที่การศึกษามัธยมศึกษาเขต 8 จังหวัดราชบุรี</t>
  </si>
  <si>
    <t xml:space="preserve">            Ratchaburi Secondary Educational Service Area Office, Area 8</t>
  </si>
  <si>
    <t>2558 (2015)</t>
  </si>
  <si>
    <t>2559 (2016)</t>
  </si>
  <si>
    <t>2556 (2013)</t>
  </si>
  <si>
    <t>ครู จำแนกตามเพศและวุฒิการศึกษา และนักเรียน จำแนกตามเพศและระดับการศึกษา พ.ศ. 2556 - 2559</t>
  </si>
  <si>
    <t>Teacher by Sex and Qualification and Student by Sex and Level of Education: 2013 - 2016</t>
  </si>
</sst>
</file>

<file path=xl/styles.xml><?xml version="1.0" encoding="utf-8"?>
<styleSheet xmlns="http://schemas.openxmlformats.org/spreadsheetml/2006/main">
  <numFmts count="1">
    <numFmt numFmtId="187" formatCode="_-* #,##0.00_-;\-* #,##0.00_-;_-* &quot;-&quot;??_-;_-@_-"/>
  </numFmts>
  <fonts count="9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3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4" fillId="0" borderId="0" xfId="0" applyFont="1" applyBorder="1"/>
    <xf numFmtId="0" fontId="5" fillId="0" borderId="0" xfId="0" applyFont="1" applyBorder="1"/>
    <xf numFmtId="0" fontId="8" fillId="0" borderId="0" xfId="0" applyFont="1" applyBorder="1"/>
    <xf numFmtId="0" fontId="8" fillId="0" borderId="0" xfId="0" applyFont="1"/>
    <xf numFmtId="0" fontId="8" fillId="0" borderId="2" xfId="0" applyFont="1" applyBorder="1"/>
    <xf numFmtId="0" fontId="8" fillId="0" borderId="0" xfId="0" applyFont="1" applyAlignment="1">
      <alignment horizontal="left"/>
    </xf>
    <xf numFmtId="0" fontId="8" fillId="0" borderId="0" xfId="0" applyFont="1" applyAlignment="1"/>
    <xf numFmtId="0" fontId="7" fillId="0" borderId="9" xfId="0" applyFont="1" applyBorder="1"/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2" xfId="0" applyFont="1" applyBorder="1"/>
    <xf numFmtId="0" fontId="6" fillId="0" borderId="5" xfId="0" applyFont="1" applyBorder="1"/>
    <xf numFmtId="0" fontId="6" fillId="0" borderId="9" xfId="0" applyFont="1" applyBorder="1"/>
    <xf numFmtId="0" fontId="5" fillId="0" borderId="0" xfId="0" applyFont="1" applyBorder="1" applyAlignment="1">
      <alignment horizontal="center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3" fontId="8" fillId="0" borderId="3" xfId="0" applyNumberFormat="1" applyFont="1" applyBorder="1" applyAlignment="1">
      <alignment horizontal="right" indent="1"/>
    </xf>
    <xf numFmtId="3" fontId="8" fillId="0" borderId="0" xfId="0" applyNumberFormat="1" applyFont="1" applyBorder="1" applyAlignment="1">
      <alignment horizontal="right" indent="1"/>
    </xf>
    <xf numFmtId="3" fontId="5" fillId="0" borderId="3" xfId="0" applyNumberFormat="1" applyFont="1" applyBorder="1" applyAlignment="1">
      <alignment horizontal="right" indent="1"/>
    </xf>
    <xf numFmtId="3" fontId="5" fillId="0" borderId="0" xfId="0" applyNumberFormat="1" applyFont="1" applyBorder="1" applyAlignment="1">
      <alignment horizontal="right" indent="1"/>
    </xf>
    <xf numFmtId="3" fontId="5" fillId="0" borderId="3" xfId="0" applyNumberFormat="1" applyFont="1" applyFill="1" applyBorder="1" applyAlignment="1">
      <alignment horizontal="right" indent="1"/>
    </xf>
    <xf numFmtId="3" fontId="5" fillId="0" borderId="0" xfId="0" applyNumberFormat="1" applyFont="1" applyFill="1" applyBorder="1" applyAlignment="1">
      <alignment horizontal="right" indent="1"/>
    </xf>
    <xf numFmtId="3" fontId="8" fillId="0" borderId="3" xfId="0" applyNumberFormat="1" applyFont="1" applyFill="1" applyBorder="1" applyAlignment="1">
      <alignment horizontal="right" indent="1"/>
    </xf>
    <xf numFmtId="3" fontId="8" fillId="0" borderId="0" xfId="0" applyNumberFormat="1" applyFont="1" applyFill="1" applyBorder="1" applyAlignment="1">
      <alignment horizontal="right" inden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3">
    <cellStyle name="Comma 2" xfId="1"/>
    <cellStyle name="Normal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0</xdr:rowOff>
    </xdr:from>
    <xdr:to>
      <xdr:col>17</xdr:col>
      <xdr:colOff>0</xdr:colOff>
      <xdr:row>20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7867650" y="5981700"/>
          <a:ext cx="157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21</xdr:col>
      <xdr:colOff>0</xdr:colOff>
      <xdr:row>6</xdr:row>
      <xdr:rowOff>85725</xdr:rowOff>
    </xdr:from>
    <xdr:to>
      <xdr:col>25</xdr:col>
      <xdr:colOff>238125</xdr:colOff>
      <xdr:row>8</xdr:row>
      <xdr:rowOff>133350</xdr:rowOff>
    </xdr:to>
    <xdr:sp macro="" textlink="">
      <xdr:nvSpPr>
        <xdr:cNvPr id="7" name="คำบรรยายภาพแบบสี่เหลี่ยมมุมมน 6"/>
        <xdr:cNvSpPr/>
      </xdr:nvSpPr>
      <xdr:spPr>
        <a:xfrm>
          <a:off x="11220450" y="1438275"/>
          <a:ext cx="2676525" cy="800100"/>
        </a:xfrm>
        <a:prstGeom prst="wedgeRoundRectCallout">
          <a:avLst>
            <a:gd name="adj1" fmla="val -69971"/>
            <a:gd name="adj2" fmla="val -75000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บรรทัดวุฒิการศึกษา 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เป็นการนำเสนอรวมยอดของครูทุกคนตามวุฒิการศึกษา</a:t>
          </a:r>
          <a:endParaRPr lang="en-US" sz="1800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22</xdr:col>
      <xdr:colOff>419100</xdr:colOff>
      <xdr:row>13</xdr:row>
      <xdr:rowOff>352425</xdr:rowOff>
    </xdr:from>
    <xdr:to>
      <xdr:col>27</xdr:col>
      <xdr:colOff>314325</xdr:colOff>
      <xdr:row>16</xdr:row>
      <xdr:rowOff>66675</xdr:rowOff>
    </xdr:to>
    <xdr:sp macro="" textlink="">
      <xdr:nvSpPr>
        <xdr:cNvPr id="8" name="คำบรรยายภาพแบบสี่เหลี่ยมมุมมน 7"/>
        <xdr:cNvSpPr/>
      </xdr:nvSpPr>
      <xdr:spPr>
        <a:xfrm>
          <a:off x="12249150" y="4219575"/>
          <a:ext cx="2943225" cy="762000"/>
        </a:xfrm>
        <a:prstGeom prst="wedgeRoundRectCallout">
          <a:avLst>
            <a:gd name="adj1" fmla="val -69971"/>
            <a:gd name="adj2" fmla="val -75000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บรรทัดระดับการศึกษา 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เป็นการนำเสนอรวมยอดของนักเรียนทุกคนตามระดับการศึกษา</a:t>
          </a:r>
          <a:endParaRPr lang="en-US" sz="1800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17</xdr:col>
      <xdr:colOff>0</xdr:colOff>
      <xdr:row>0</xdr:row>
      <xdr:rowOff>0</xdr:rowOff>
    </xdr:from>
    <xdr:to>
      <xdr:col>19</xdr:col>
      <xdr:colOff>95250</xdr:colOff>
      <xdr:row>22</xdr:row>
      <xdr:rowOff>276225</xdr:rowOff>
    </xdr:to>
    <xdr:grpSp>
      <xdr:nvGrpSpPr>
        <xdr:cNvPr id="9" name="Group 249"/>
        <xdr:cNvGrpSpPr>
          <a:grpSpLocks/>
        </xdr:cNvGrpSpPr>
      </xdr:nvGrpSpPr>
      <xdr:grpSpPr bwMode="auto">
        <a:xfrm>
          <a:off x="9582150" y="0"/>
          <a:ext cx="609600" cy="6943725"/>
          <a:chOff x="1000" y="0"/>
          <a:chExt cx="64" cy="689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1035" y="26"/>
            <a:ext cx="29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0" y="0"/>
            <a:ext cx="57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" name="Straight Connector 12"/>
          <xdr:cNvCxnSpPr>
            <a:cxnSpLocks noChangeShapeType="1"/>
            <a:stCxn id="11" idx="2"/>
          </xdr:cNvCxnSpPr>
        </xdr:nvCxnSpPr>
        <xdr:spPr bwMode="auto">
          <a:xfrm flipH="1">
            <a:off x="1024" y="24"/>
            <a:ext cx="5" cy="66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Q23"/>
  <sheetViews>
    <sheetView showGridLines="0" tabSelected="1" workbookViewId="0">
      <selection activeCell="G17" sqref="G17"/>
    </sheetView>
  </sheetViews>
  <sheetFormatPr defaultRowHeight="18.75"/>
  <cols>
    <col min="1" max="1" width="0.85546875" style="5" customWidth="1"/>
    <col min="2" max="2" width="5.85546875" style="5" customWidth="1"/>
    <col min="3" max="3" width="4.140625" style="5" customWidth="1"/>
    <col min="4" max="4" width="6.5703125" style="5" customWidth="1"/>
    <col min="5" max="16" width="9" style="5" customWidth="1"/>
    <col min="17" max="17" width="18.28515625" style="4" customWidth="1"/>
    <col min="18" max="18" width="2.28515625" style="5" customWidth="1"/>
    <col min="19" max="19" width="5.42578125" style="5" customWidth="1"/>
    <col min="20" max="16384" width="9.140625" style="5"/>
  </cols>
  <sheetData>
    <row r="1" spans="1:17" s="1" customFormat="1">
      <c r="B1" s="1" t="s">
        <v>6</v>
      </c>
      <c r="C1" s="2">
        <v>7.4</v>
      </c>
      <c r="D1" s="1" t="s">
        <v>40</v>
      </c>
      <c r="Q1" s="7"/>
    </row>
    <row r="2" spans="1:17" s="3" customFormat="1">
      <c r="B2" s="1" t="s">
        <v>27</v>
      </c>
      <c r="C2" s="2">
        <v>7.4</v>
      </c>
      <c r="D2" s="1" t="s">
        <v>41</v>
      </c>
      <c r="E2" s="1"/>
      <c r="Q2" s="8"/>
    </row>
    <row r="3" spans="1:17" ht="6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7" s="6" customFormat="1" ht="21" customHeight="1">
      <c r="A4" s="14"/>
      <c r="B4" s="14"/>
      <c r="C4" s="14"/>
      <c r="D4" s="14"/>
      <c r="E4" s="43" t="s">
        <v>39</v>
      </c>
      <c r="F4" s="44"/>
      <c r="G4" s="45"/>
      <c r="H4" s="43" t="s">
        <v>28</v>
      </c>
      <c r="I4" s="44"/>
      <c r="J4" s="45"/>
      <c r="K4" s="43" t="s">
        <v>37</v>
      </c>
      <c r="L4" s="44"/>
      <c r="M4" s="45"/>
      <c r="N4" s="43" t="s">
        <v>38</v>
      </c>
      <c r="O4" s="44"/>
      <c r="P4" s="45"/>
      <c r="Q4" s="38" t="s">
        <v>11</v>
      </c>
    </row>
    <row r="5" spans="1:17" s="6" customFormat="1" ht="21" customHeight="1">
      <c r="A5" s="41"/>
      <c r="B5" s="41"/>
      <c r="C5" s="41"/>
      <c r="D5" s="42"/>
      <c r="E5" s="15" t="s">
        <v>1</v>
      </c>
      <c r="F5" s="15" t="s">
        <v>2</v>
      </c>
      <c r="G5" s="16" t="s">
        <v>3</v>
      </c>
      <c r="H5" s="15" t="s">
        <v>1</v>
      </c>
      <c r="I5" s="15" t="s">
        <v>2</v>
      </c>
      <c r="J5" s="16" t="s">
        <v>3</v>
      </c>
      <c r="K5" s="15" t="s">
        <v>1</v>
      </c>
      <c r="L5" s="15" t="s">
        <v>2</v>
      </c>
      <c r="M5" s="16" t="s">
        <v>3</v>
      </c>
      <c r="N5" s="15" t="s">
        <v>1</v>
      </c>
      <c r="O5" s="15" t="s">
        <v>2</v>
      </c>
      <c r="P5" s="16" t="s">
        <v>3</v>
      </c>
      <c r="Q5" s="39"/>
    </row>
    <row r="6" spans="1:17" s="6" customFormat="1" ht="21" customHeight="1">
      <c r="A6" s="17"/>
      <c r="B6" s="17"/>
      <c r="C6" s="17"/>
      <c r="D6" s="17"/>
      <c r="E6" s="18" t="s">
        <v>0</v>
      </c>
      <c r="F6" s="18" t="s">
        <v>4</v>
      </c>
      <c r="G6" s="19" t="s">
        <v>5</v>
      </c>
      <c r="H6" s="18" t="s">
        <v>0</v>
      </c>
      <c r="I6" s="18" t="s">
        <v>4</v>
      </c>
      <c r="J6" s="19" t="s">
        <v>5</v>
      </c>
      <c r="K6" s="18" t="s">
        <v>0</v>
      </c>
      <c r="L6" s="18" t="s">
        <v>4</v>
      </c>
      <c r="M6" s="19" t="s">
        <v>5</v>
      </c>
      <c r="N6" s="18" t="s">
        <v>0</v>
      </c>
      <c r="O6" s="18" t="s">
        <v>4</v>
      </c>
      <c r="P6" s="19" t="s">
        <v>5</v>
      </c>
      <c r="Q6" s="40"/>
    </row>
    <row r="7" spans="1:17" s="10" customFormat="1" ht="30.75" customHeight="1">
      <c r="E7" s="48" t="s">
        <v>30</v>
      </c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20"/>
    </row>
    <row r="8" spans="1:17" s="10" customFormat="1" ht="28.5" customHeight="1">
      <c r="A8" s="46" t="s">
        <v>12</v>
      </c>
      <c r="B8" s="46"/>
      <c r="C8" s="46"/>
      <c r="D8" s="50"/>
      <c r="E8" s="32">
        <f>SUM(F8:G8)</f>
        <v>7184</v>
      </c>
      <c r="F8" s="32">
        <f>SUM(F9:F12)</f>
        <v>2088</v>
      </c>
      <c r="G8" s="32">
        <f>SUM(G9:G12)</f>
        <v>5096</v>
      </c>
      <c r="H8" s="32">
        <f>SUM(I8:J8)</f>
        <v>7355</v>
      </c>
      <c r="I8" s="32">
        <f>SUM(I9:I12)</f>
        <v>2136</v>
      </c>
      <c r="J8" s="32">
        <f>SUM(J9:J12)</f>
        <v>5219</v>
      </c>
      <c r="K8" s="32">
        <f>SUM(L8:M8)</f>
        <v>6447</v>
      </c>
      <c r="L8" s="32">
        <f>SUM(L9:L12)</f>
        <v>1769</v>
      </c>
      <c r="M8" s="32">
        <f>SUM(M9:M12)</f>
        <v>4678</v>
      </c>
      <c r="N8" s="33">
        <f>O8+P8</f>
        <v>7161</v>
      </c>
      <c r="O8" s="32">
        <f>SUM(O9:O12)</f>
        <v>954</v>
      </c>
      <c r="P8" s="32">
        <f>SUM(P9:P12)</f>
        <v>6207</v>
      </c>
      <c r="Q8" s="26" t="s">
        <v>18</v>
      </c>
    </row>
    <row r="9" spans="1:17" s="10" customFormat="1" ht="27" customHeight="1">
      <c r="A9" s="12"/>
      <c r="B9" s="12" t="s">
        <v>13</v>
      </c>
      <c r="C9" s="12"/>
      <c r="D9" s="12"/>
      <c r="E9" s="30">
        <f>SUM(F9:G9)</f>
        <v>574</v>
      </c>
      <c r="F9" s="30">
        <v>234</v>
      </c>
      <c r="G9" s="30">
        <v>340</v>
      </c>
      <c r="H9" s="30">
        <f>SUM(I9:J9)</f>
        <v>607</v>
      </c>
      <c r="I9" s="30">
        <v>210</v>
      </c>
      <c r="J9" s="30">
        <v>397</v>
      </c>
      <c r="K9" s="30">
        <f>SUM(L9:M9)</f>
        <v>516</v>
      </c>
      <c r="L9" s="30">
        <v>242</v>
      </c>
      <c r="M9" s="30">
        <v>274</v>
      </c>
      <c r="N9" s="31">
        <f t="shared" ref="N9:N10" si="0">O9+P9</f>
        <v>521</v>
      </c>
      <c r="O9" s="30">
        <v>244</v>
      </c>
      <c r="P9" s="30">
        <v>277</v>
      </c>
      <c r="Q9" s="28" t="s">
        <v>19</v>
      </c>
    </row>
    <row r="10" spans="1:17" s="10" customFormat="1" ht="27" customHeight="1">
      <c r="A10" s="13"/>
      <c r="B10" s="13" t="s">
        <v>14</v>
      </c>
      <c r="C10" s="13"/>
      <c r="D10" s="29"/>
      <c r="E10" s="30">
        <f>SUM(F10:G10)</f>
        <v>6195</v>
      </c>
      <c r="F10" s="30">
        <v>1690</v>
      </c>
      <c r="G10" s="30">
        <v>4505</v>
      </c>
      <c r="H10" s="30">
        <f>SUM(I10:J10)</f>
        <v>6365</v>
      </c>
      <c r="I10" s="30">
        <v>1802</v>
      </c>
      <c r="J10" s="30">
        <v>4563</v>
      </c>
      <c r="K10" s="30">
        <f>SUM(L10:M10)</f>
        <v>5814</v>
      </c>
      <c r="L10" s="30">
        <v>1487</v>
      </c>
      <c r="M10" s="30">
        <v>4327</v>
      </c>
      <c r="N10" s="31">
        <f t="shared" si="0"/>
        <v>6640</v>
      </c>
      <c r="O10" s="30">
        <v>710</v>
      </c>
      <c r="P10" s="30">
        <v>5930</v>
      </c>
      <c r="Q10" s="28" t="s">
        <v>20</v>
      </c>
    </row>
    <row r="11" spans="1:17" s="10" customFormat="1" ht="27" customHeight="1">
      <c r="A11" s="12"/>
      <c r="B11" s="12" t="s">
        <v>15</v>
      </c>
      <c r="C11" s="12"/>
      <c r="D11" s="12"/>
      <c r="E11" s="30">
        <f>SUM(F11:G11)</f>
        <v>351</v>
      </c>
      <c r="F11" s="30">
        <v>129</v>
      </c>
      <c r="G11" s="30">
        <v>222</v>
      </c>
      <c r="H11" s="30">
        <f>SUM(I11:J11)</f>
        <v>319</v>
      </c>
      <c r="I11" s="30">
        <v>102</v>
      </c>
      <c r="J11" s="30">
        <v>217</v>
      </c>
      <c r="K11" s="30">
        <f>SUM(L11:M11)</f>
        <v>77</v>
      </c>
      <c r="L11" s="30">
        <v>30</v>
      </c>
      <c r="M11" s="30">
        <v>47</v>
      </c>
      <c r="N11" s="30" t="s">
        <v>32</v>
      </c>
      <c r="O11" s="30" t="s">
        <v>32</v>
      </c>
      <c r="P11" s="30" t="s">
        <v>32</v>
      </c>
      <c r="Q11" s="28" t="s">
        <v>31</v>
      </c>
    </row>
    <row r="12" spans="1:17" s="10" customFormat="1" ht="27" customHeight="1">
      <c r="A12" s="12"/>
      <c r="B12" s="12" t="s">
        <v>16</v>
      </c>
      <c r="C12" s="12"/>
      <c r="D12" s="12"/>
      <c r="E12" s="30">
        <f>SUM(F12:G12)</f>
        <v>64</v>
      </c>
      <c r="F12" s="30">
        <v>35</v>
      </c>
      <c r="G12" s="30">
        <v>29</v>
      </c>
      <c r="H12" s="30">
        <f>SUM(I12:J12)</f>
        <v>64</v>
      </c>
      <c r="I12" s="30">
        <v>22</v>
      </c>
      <c r="J12" s="30">
        <v>42</v>
      </c>
      <c r="K12" s="30">
        <f>SUM(L12:M12)</f>
        <v>40</v>
      </c>
      <c r="L12" s="30">
        <v>10</v>
      </c>
      <c r="M12" s="30">
        <v>30</v>
      </c>
      <c r="N12" s="30" t="s">
        <v>32</v>
      </c>
      <c r="O12" s="30" t="s">
        <v>32</v>
      </c>
      <c r="P12" s="30" t="s">
        <v>32</v>
      </c>
      <c r="Q12" s="28" t="s">
        <v>21</v>
      </c>
    </row>
    <row r="13" spans="1:17" s="10" customFormat="1" ht="30.75" customHeight="1">
      <c r="E13" s="51" t="s">
        <v>29</v>
      </c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20"/>
    </row>
    <row r="14" spans="1:17" s="10" customFormat="1" ht="28.5" customHeight="1">
      <c r="A14" s="46" t="s">
        <v>7</v>
      </c>
      <c r="B14" s="46"/>
      <c r="C14" s="46"/>
      <c r="D14" s="47"/>
      <c r="E14" s="34">
        <f>SUM(F14:G14)</f>
        <v>143489</v>
      </c>
      <c r="F14" s="34">
        <f>SUM(F15:F18)</f>
        <v>72461</v>
      </c>
      <c r="G14" s="35">
        <f>SUM(G15:G18)</f>
        <v>71028</v>
      </c>
      <c r="H14" s="34">
        <f>SUM(I14:J14)</f>
        <v>139981</v>
      </c>
      <c r="I14" s="35">
        <f>SUM(I15:I18)</f>
        <v>70066</v>
      </c>
      <c r="J14" s="34">
        <f>SUM(J15:J18)</f>
        <v>69915</v>
      </c>
      <c r="K14" s="34">
        <v>144840</v>
      </c>
      <c r="L14" s="35">
        <v>68846</v>
      </c>
      <c r="M14" s="34">
        <v>75994</v>
      </c>
      <c r="N14" s="34">
        <v>144840</v>
      </c>
      <c r="O14" s="35">
        <v>68846</v>
      </c>
      <c r="P14" s="34">
        <v>75994</v>
      </c>
      <c r="Q14" s="21" t="s">
        <v>22</v>
      </c>
    </row>
    <row r="15" spans="1:17" s="10" customFormat="1" ht="27" customHeight="1">
      <c r="B15" s="10" t="s">
        <v>10</v>
      </c>
      <c r="E15" s="36">
        <f>SUM(F15:G15)</f>
        <v>20064</v>
      </c>
      <c r="F15" s="36">
        <v>9422</v>
      </c>
      <c r="G15" s="37">
        <v>10642</v>
      </c>
      <c r="H15" s="36">
        <f>SUM(I15:J15)</f>
        <v>16392</v>
      </c>
      <c r="I15" s="37">
        <v>6549</v>
      </c>
      <c r="J15" s="36">
        <v>9843</v>
      </c>
      <c r="K15" s="36">
        <v>17228</v>
      </c>
      <c r="L15" s="37">
        <v>6498</v>
      </c>
      <c r="M15" s="36">
        <v>10730</v>
      </c>
      <c r="N15" s="36">
        <v>17228</v>
      </c>
      <c r="O15" s="37">
        <v>6498</v>
      </c>
      <c r="P15" s="36">
        <v>10730</v>
      </c>
      <c r="Q15" s="20" t="s">
        <v>23</v>
      </c>
    </row>
    <row r="16" spans="1:17" s="10" customFormat="1" ht="27" customHeight="1">
      <c r="B16" s="10" t="s">
        <v>9</v>
      </c>
      <c r="E16" s="36">
        <f>SUM(F16:G16)</f>
        <v>31064</v>
      </c>
      <c r="F16" s="36">
        <v>15978</v>
      </c>
      <c r="G16" s="37">
        <v>15086</v>
      </c>
      <c r="H16" s="36">
        <f>SUM(I16:J16)</f>
        <v>31863</v>
      </c>
      <c r="I16" s="37">
        <v>16084</v>
      </c>
      <c r="J16" s="36">
        <v>15779</v>
      </c>
      <c r="K16" s="36">
        <v>34899</v>
      </c>
      <c r="L16" s="37">
        <v>15561</v>
      </c>
      <c r="M16" s="36">
        <v>19338</v>
      </c>
      <c r="N16" s="36">
        <v>34899</v>
      </c>
      <c r="O16" s="37">
        <v>15561</v>
      </c>
      <c r="P16" s="36">
        <v>19338</v>
      </c>
      <c r="Q16" s="11" t="s">
        <v>24</v>
      </c>
    </row>
    <row r="17" spans="1:17" s="10" customFormat="1" ht="27" customHeight="1">
      <c r="B17" s="10" t="s">
        <v>8</v>
      </c>
      <c r="E17" s="36">
        <f>SUM(F17:G17)</f>
        <v>66370</v>
      </c>
      <c r="F17" s="36">
        <v>33927</v>
      </c>
      <c r="G17" s="37">
        <v>32443</v>
      </c>
      <c r="H17" s="36">
        <f>SUM(I17:J17)</f>
        <v>66650</v>
      </c>
      <c r="I17" s="37">
        <v>34419</v>
      </c>
      <c r="J17" s="36">
        <v>32231</v>
      </c>
      <c r="K17" s="36">
        <v>67294</v>
      </c>
      <c r="L17" s="37">
        <v>34648</v>
      </c>
      <c r="M17" s="36">
        <v>32646</v>
      </c>
      <c r="N17" s="36">
        <v>67294</v>
      </c>
      <c r="O17" s="37">
        <v>34648</v>
      </c>
      <c r="P17" s="36">
        <v>32646</v>
      </c>
      <c r="Q17" s="11" t="s">
        <v>25</v>
      </c>
    </row>
    <row r="18" spans="1:17" s="10" customFormat="1" ht="27" customHeight="1">
      <c r="B18" s="10" t="s">
        <v>17</v>
      </c>
      <c r="E18" s="36">
        <f>SUM(F18:G18)</f>
        <v>25991</v>
      </c>
      <c r="F18" s="36">
        <v>13134</v>
      </c>
      <c r="G18" s="37">
        <v>12857</v>
      </c>
      <c r="H18" s="36">
        <f>SUM(I18:J18)</f>
        <v>25076</v>
      </c>
      <c r="I18" s="37">
        <v>13014</v>
      </c>
      <c r="J18" s="36">
        <v>12062</v>
      </c>
      <c r="K18" s="36">
        <v>25419</v>
      </c>
      <c r="L18" s="37">
        <v>12139</v>
      </c>
      <c r="M18" s="36">
        <v>13280</v>
      </c>
      <c r="N18" s="36">
        <v>25419</v>
      </c>
      <c r="O18" s="37">
        <v>12139</v>
      </c>
      <c r="P18" s="36">
        <v>13280</v>
      </c>
      <c r="Q18" s="11" t="s">
        <v>26</v>
      </c>
    </row>
    <row r="19" spans="1:17" ht="6" customHeight="1">
      <c r="E19" s="22"/>
      <c r="F19" s="22"/>
      <c r="G19" s="22"/>
      <c r="H19" s="23"/>
      <c r="I19" s="23"/>
      <c r="J19" s="22"/>
      <c r="L19" s="23"/>
      <c r="M19" s="22"/>
      <c r="O19" s="23"/>
      <c r="P19" s="22"/>
      <c r="Q19" s="24"/>
    </row>
    <row r="20" spans="1:17" ht="6" customHeight="1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1:17" s="10" customFormat="1" ht="21" customHeight="1">
      <c r="B21" s="10" t="s">
        <v>33</v>
      </c>
      <c r="J21" s="10" t="s">
        <v>34</v>
      </c>
      <c r="Q21" s="9"/>
    </row>
    <row r="22" spans="1:17" s="10" customFormat="1" ht="51" customHeight="1">
      <c r="B22" s="27" t="s">
        <v>35</v>
      </c>
      <c r="H22" s="5"/>
      <c r="I22" s="5"/>
      <c r="J22" s="27" t="s">
        <v>36</v>
      </c>
      <c r="L22" s="5"/>
      <c r="M22" s="5"/>
      <c r="N22" s="5"/>
      <c r="O22" s="5"/>
      <c r="P22" s="5"/>
      <c r="Q22" s="9"/>
    </row>
    <row r="23" spans="1:17" ht="45.75" customHeight="1"/>
  </sheetData>
  <mergeCells count="10">
    <mergeCell ref="Q4:Q6"/>
    <mergeCell ref="A5:D5"/>
    <mergeCell ref="E4:G4"/>
    <mergeCell ref="H4:J4"/>
    <mergeCell ref="A14:D14"/>
    <mergeCell ref="E7:P7"/>
    <mergeCell ref="K4:M4"/>
    <mergeCell ref="N4:P4"/>
    <mergeCell ref="A8:D8"/>
    <mergeCell ref="E13:P13"/>
  </mergeCells>
  <phoneticPr fontId="1" type="noConversion"/>
  <pageMargins left="0.55118110236220474" right="0.15748031496062992" top="0.78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T-7.4</vt:lpstr>
      <vt:lpstr>'T-7.4'!Print_Area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2017-10-02T04:31:36Z</cp:lastPrinted>
  <dcterms:created xsi:type="dcterms:W3CDTF">2004-08-16T17:13:42Z</dcterms:created>
  <dcterms:modified xsi:type="dcterms:W3CDTF">2019-11-19T03:00:37Z</dcterms:modified>
</cp:coreProperties>
</file>