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T-7.4 " sheetId="1" r:id="rId1"/>
  </sheets>
  <definedNames>
    <definedName name="_xlnm.Print_Area" localSheetId="0">'T-7.4 '!$A$1:$V$23</definedName>
  </definedNames>
  <calcPr calcId="145621"/>
</workbook>
</file>

<file path=xl/calcChain.xml><?xml version="1.0" encoding="utf-8"?>
<calcChain xmlns="http://schemas.openxmlformats.org/spreadsheetml/2006/main">
  <c r="N18" i="1" l="1"/>
  <c r="K18" i="1"/>
  <c r="N17" i="1"/>
  <c r="K17" i="1"/>
  <c r="N16" i="1"/>
  <c r="K16" i="1"/>
  <c r="N15" i="1"/>
  <c r="K15" i="1"/>
  <c r="S14" i="1"/>
  <c r="R14" i="1"/>
  <c r="Q14" i="1"/>
  <c r="P14" i="1"/>
  <c r="O14" i="1"/>
  <c r="N14" i="1"/>
  <c r="M14" i="1"/>
  <c r="L14" i="1"/>
  <c r="K14" i="1" s="1"/>
  <c r="Q12" i="1"/>
  <c r="Q11" i="1"/>
  <c r="Q10" i="1"/>
  <c r="Q9" i="1"/>
</calcChain>
</file>

<file path=xl/sharedStrings.xml><?xml version="1.0" encoding="utf-8"?>
<sst xmlns="http://schemas.openxmlformats.org/spreadsheetml/2006/main" count="67" uniqueCount="41">
  <si>
    <t>ตาราง</t>
  </si>
  <si>
    <t>ครู จำแนกตามเพศและวุฒิการศึกษา และนักเรียน จำแนกตามเพศและระดับการศึกษา พ.ศ. 2555 - 2559</t>
  </si>
  <si>
    <t>Table</t>
  </si>
  <si>
    <t>Teacher by Sex and Qualification and Student by Sex and Level of Education: 2012 - 2016</t>
  </si>
  <si>
    <t>2555 (2012)</t>
  </si>
  <si>
    <t>2556 (2013)</t>
  </si>
  <si>
    <t>2557 (2014)</t>
  </si>
  <si>
    <t>2558 (2015)</t>
  </si>
  <si>
    <t>2559 (2016)</t>
  </si>
  <si>
    <t>Level of education</t>
  </si>
  <si>
    <t>ระดับการศึกษา</t>
  </si>
  <si>
    <t>รวม</t>
  </si>
  <si>
    <t>ชาย</t>
  </si>
  <si>
    <t>หญิง</t>
  </si>
  <si>
    <t>Total</t>
  </si>
  <si>
    <t>Male</t>
  </si>
  <si>
    <t>Female</t>
  </si>
  <si>
    <t>ครู  Teacher</t>
  </si>
  <si>
    <t>วุฒิการศึกษา</t>
  </si>
  <si>
    <t>Qualification</t>
  </si>
  <si>
    <t>ปริญญาโทหรือสูงกว่า</t>
  </si>
  <si>
    <t xml:space="preserve">  Master's Degree or higher</t>
  </si>
  <si>
    <t>ปริญญาตรี</t>
  </si>
  <si>
    <t xml:space="preserve">  Bachelor's Degree</t>
  </si>
  <si>
    <t>อนุปริญญาหรือเทียบเท่า</t>
  </si>
  <si>
    <t xml:space="preserve">  Dip.in Ed. or equivalent</t>
  </si>
  <si>
    <t>ต่ำกว่าอนุปริญญา</t>
  </si>
  <si>
    <t xml:space="preserve">  Lower than Diploma</t>
  </si>
  <si>
    <t>นักเรียน  Student</t>
  </si>
  <si>
    <t>มัธยมศึกษาตอนปลาย</t>
  </si>
  <si>
    <t xml:space="preserve">  Upper Secondary</t>
  </si>
  <si>
    <t>มัธยมศึกษาตอนต้น</t>
  </si>
  <si>
    <t xml:space="preserve">  Lower Secondary</t>
  </si>
  <si>
    <t>ประถมศึกษา</t>
  </si>
  <si>
    <t xml:space="preserve">  Elementary</t>
  </si>
  <si>
    <t>ก่อนประถมศึกษา</t>
  </si>
  <si>
    <t xml:space="preserve">  Pre-elementary</t>
  </si>
  <si>
    <t xml:space="preserve">     ที่มา:   สำนักงานเขตพื้นที่การศึกษาประถมศึกษาระยองเขต 1 และเขต 2</t>
  </si>
  <si>
    <t xml:space="preserve"> Source:    Rayong Primary Educational Service Area Office,Area Rayong </t>
  </si>
  <si>
    <t xml:space="preserve">                สำนักงานเขตพื้นที่การศึกษามัธยมศึกษาเขต 18 (ระยอง)</t>
  </si>
  <si>
    <t xml:space="preserve">                 Rayong Secondary Educational Service Area Office,Area 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</si>
</sst>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8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41" fontId="2" fillId="0" borderId="12" xfId="0" applyNumberFormat="1" applyFont="1" applyFill="1" applyBorder="1" applyAlignment="1">
      <alignment horizontal="center"/>
    </xf>
    <xf numFmtId="188" fontId="2" fillId="0" borderId="0" xfId="1" applyNumberFormat="1" applyFont="1" applyFill="1"/>
    <xf numFmtId="188" fontId="2" fillId="0" borderId="7" xfId="1" applyNumberFormat="1" applyFont="1" applyFill="1" applyBorder="1"/>
    <xf numFmtId="188" fontId="2" fillId="0" borderId="12" xfId="1" applyNumberFormat="1" applyFont="1" applyFill="1" applyBorder="1"/>
    <xf numFmtId="0" fontId="2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41" fontId="5" fillId="0" borderId="12" xfId="0" applyNumberFormat="1" applyFont="1" applyBorder="1"/>
    <xf numFmtId="41" fontId="5" fillId="0" borderId="12" xfId="0" applyNumberFormat="1" applyFont="1" applyFill="1" applyBorder="1" applyAlignment="1">
      <alignment horizontal="center"/>
    </xf>
    <xf numFmtId="188" fontId="5" fillId="0" borderId="12" xfId="1" applyNumberFormat="1" applyFont="1" applyFill="1" applyBorder="1"/>
    <xf numFmtId="0" fontId="5" fillId="0" borderId="0" xfId="0" applyFont="1" applyAlignment="1"/>
    <xf numFmtId="0" fontId="5" fillId="0" borderId="5" xfId="0" applyFont="1" applyBorder="1" applyAlignment="1"/>
    <xf numFmtId="41" fontId="5" fillId="0" borderId="0" xfId="0" applyNumberFormat="1" applyFont="1"/>
    <xf numFmtId="41" fontId="5" fillId="0" borderId="7" xfId="0" applyNumberFormat="1" applyFont="1" applyBorder="1"/>
    <xf numFmtId="188" fontId="5" fillId="0" borderId="0" xfId="1" applyNumberFormat="1" applyFont="1" applyFill="1"/>
    <xf numFmtId="188" fontId="5" fillId="0" borderId="7" xfId="1" applyNumberFormat="1" applyFont="1" applyFill="1" applyBorder="1"/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3" fontId="5" fillId="0" borderId="12" xfId="0" applyNumberFormat="1" applyFont="1" applyFill="1" applyBorder="1" applyAlignment="1">
      <alignment horizontal="center"/>
    </xf>
    <xf numFmtId="0" fontId="5" fillId="0" borderId="7" xfId="0" applyFont="1" applyBorder="1"/>
    <xf numFmtId="0" fontId="3" fillId="0" borderId="12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</cellXfs>
  <cellStyles count="8">
    <cellStyle name="Comma 2" xfId="2"/>
    <cellStyle name="Comma 2 2" xfId="3"/>
    <cellStyle name="Comma 3" xfId="1"/>
    <cellStyle name="Normal" xfId="0" builtinId="0"/>
    <cellStyle name="Normal 2" xfId="4"/>
    <cellStyle name="เครื่องหมายจุลภาค 2" xfId="5"/>
    <cellStyle name="เครื่องหมายจุลภาค 3" xfId="6"/>
    <cellStyle name="ปกติ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GridLines="0" tabSelected="1" workbookViewId="0">
      <selection activeCell="G12" sqref="G12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140625" style="7" customWidth="1"/>
    <col min="4" max="4" width="6.140625" style="7" customWidth="1"/>
    <col min="5" max="16" width="7" style="7" customWidth="1"/>
    <col min="17" max="17" width="8.140625" style="7" customWidth="1"/>
    <col min="18" max="18" width="7.42578125" style="7" customWidth="1"/>
    <col min="19" max="19" width="7.28515625" style="7" customWidth="1"/>
    <col min="20" max="20" width="18.28515625" style="6" customWidth="1"/>
    <col min="21" max="21" width="1.5703125" style="7" customWidth="1"/>
    <col min="22" max="22" width="5.42578125" style="7" customWidth="1"/>
    <col min="23" max="16384" width="9.140625" style="7"/>
  </cols>
  <sheetData>
    <row r="1" spans="1:20" s="1" customFormat="1" x14ac:dyDescent="0.3">
      <c r="B1" s="1" t="s">
        <v>0</v>
      </c>
      <c r="C1" s="2">
        <v>4</v>
      </c>
      <c r="D1" s="1" t="s">
        <v>1</v>
      </c>
      <c r="T1" s="3"/>
    </row>
    <row r="2" spans="1:20" s="4" customFormat="1" x14ac:dyDescent="0.3">
      <c r="B2" s="1" t="s">
        <v>2</v>
      </c>
      <c r="C2" s="2">
        <v>4</v>
      </c>
      <c r="D2" s="1" t="s">
        <v>3</v>
      </c>
      <c r="E2" s="1"/>
      <c r="T2" s="5"/>
    </row>
    <row r="3" spans="1:20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20" s="12" customFormat="1" ht="21" customHeight="1" x14ac:dyDescent="0.25">
      <c r="A4" s="8"/>
      <c r="B4" s="8"/>
      <c r="C4" s="8"/>
      <c r="D4" s="8"/>
      <c r="E4" s="9" t="s">
        <v>4</v>
      </c>
      <c r="F4" s="10"/>
      <c r="G4" s="10"/>
      <c r="H4" s="9" t="s">
        <v>5</v>
      </c>
      <c r="I4" s="10"/>
      <c r="J4" s="10"/>
      <c r="K4" s="9" t="s">
        <v>6</v>
      </c>
      <c r="L4" s="10"/>
      <c r="M4" s="10"/>
      <c r="N4" s="9" t="s">
        <v>7</v>
      </c>
      <c r="O4" s="10"/>
      <c r="P4" s="10"/>
      <c r="Q4" s="9" t="s">
        <v>8</v>
      </c>
      <c r="R4" s="10"/>
      <c r="S4" s="10"/>
      <c r="T4" s="11" t="s">
        <v>9</v>
      </c>
    </row>
    <row r="5" spans="1:20" s="12" customFormat="1" ht="21" customHeight="1" x14ac:dyDescent="0.25">
      <c r="A5" s="13" t="s">
        <v>10</v>
      </c>
      <c r="B5" s="13"/>
      <c r="C5" s="13"/>
      <c r="D5" s="14"/>
      <c r="E5" s="15" t="s">
        <v>11</v>
      </c>
      <c r="F5" s="15" t="s">
        <v>12</v>
      </c>
      <c r="G5" s="16" t="s">
        <v>13</v>
      </c>
      <c r="H5" s="15" t="s">
        <v>11</v>
      </c>
      <c r="I5" s="15" t="s">
        <v>12</v>
      </c>
      <c r="J5" s="16" t="s">
        <v>13</v>
      </c>
      <c r="K5" s="15" t="s">
        <v>11</v>
      </c>
      <c r="L5" s="15" t="s">
        <v>12</v>
      </c>
      <c r="M5" s="16" t="s">
        <v>13</v>
      </c>
      <c r="N5" s="15" t="s">
        <v>11</v>
      </c>
      <c r="O5" s="15" t="s">
        <v>12</v>
      </c>
      <c r="P5" s="16" t="s">
        <v>13</v>
      </c>
      <c r="Q5" s="15" t="s">
        <v>11</v>
      </c>
      <c r="R5" s="15" t="s">
        <v>12</v>
      </c>
      <c r="S5" s="16" t="s">
        <v>13</v>
      </c>
      <c r="T5" s="17"/>
    </row>
    <row r="6" spans="1:20" s="12" customFormat="1" ht="21" customHeight="1" x14ac:dyDescent="0.25">
      <c r="A6" s="18"/>
      <c r="B6" s="18"/>
      <c r="C6" s="18"/>
      <c r="D6" s="18"/>
      <c r="E6" s="19" t="s">
        <v>14</v>
      </c>
      <c r="F6" s="19" t="s">
        <v>15</v>
      </c>
      <c r="G6" s="20" t="s">
        <v>16</v>
      </c>
      <c r="H6" s="19" t="s">
        <v>14</v>
      </c>
      <c r="I6" s="19" t="s">
        <v>15</v>
      </c>
      <c r="J6" s="20" t="s">
        <v>16</v>
      </c>
      <c r="K6" s="19" t="s">
        <v>14</v>
      </c>
      <c r="L6" s="19" t="s">
        <v>15</v>
      </c>
      <c r="M6" s="20" t="s">
        <v>16</v>
      </c>
      <c r="N6" s="19" t="s">
        <v>14</v>
      </c>
      <c r="O6" s="19" t="s">
        <v>15</v>
      </c>
      <c r="P6" s="20" t="s">
        <v>16</v>
      </c>
      <c r="Q6" s="19" t="s">
        <v>14</v>
      </c>
      <c r="R6" s="19" t="s">
        <v>15</v>
      </c>
      <c r="S6" s="20" t="s">
        <v>16</v>
      </c>
      <c r="T6" s="21"/>
    </row>
    <row r="7" spans="1:20" s="22" customFormat="1" ht="30.75" customHeight="1" x14ac:dyDescent="0.3">
      <c r="E7" s="23" t="s">
        <v>17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6"/>
    </row>
    <row r="8" spans="1:20" s="22" customFormat="1" ht="28.5" customHeight="1" x14ac:dyDescent="0.3">
      <c r="A8" s="27" t="s">
        <v>18</v>
      </c>
      <c r="B8" s="27"/>
      <c r="C8" s="27"/>
      <c r="D8" s="28"/>
      <c r="E8" s="29">
        <v>5060</v>
      </c>
      <c r="F8" s="29">
        <v>1092</v>
      </c>
      <c r="G8" s="29">
        <v>3968</v>
      </c>
      <c r="H8" s="29">
        <v>5506</v>
      </c>
      <c r="I8" s="29">
        <v>1067</v>
      </c>
      <c r="J8" s="29">
        <v>3496</v>
      </c>
      <c r="K8" s="29">
        <v>6683</v>
      </c>
      <c r="L8" s="29">
        <v>1507</v>
      </c>
      <c r="M8" s="29">
        <v>5176</v>
      </c>
      <c r="N8" s="29">
        <v>6230</v>
      </c>
      <c r="O8" s="29">
        <v>1430</v>
      </c>
      <c r="P8" s="29">
        <v>4800</v>
      </c>
      <c r="Q8" s="30">
        <v>6269</v>
      </c>
      <c r="R8" s="31">
        <v>1365</v>
      </c>
      <c r="S8" s="32">
        <v>4904</v>
      </c>
      <c r="T8" s="33" t="s">
        <v>19</v>
      </c>
    </row>
    <row r="9" spans="1:20" s="22" customFormat="1" ht="27" customHeight="1" x14ac:dyDescent="0.3">
      <c r="A9" s="34"/>
      <c r="B9" s="34" t="s">
        <v>20</v>
      </c>
      <c r="C9" s="34"/>
      <c r="D9" s="34"/>
      <c r="E9" s="35">
        <v>583</v>
      </c>
      <c r="F9" s="35">
        <v>179</v>
      </c>
      <c r="G9" s="35">
        <v>404</v>
      </c>
      <c r="H9" s="35">
        <v>614</v>
      </c>
      <c r="I9" s="35">
        <v>65</v>
      </c>
      <c r="J9" s="35">
        <v>229</v>
      </c>
      <c r="K9" s="35">
        <v>833</v>
      </c>
      <c r="L9" s="35">
        <v>255</v>
      </c>
      <c r="M9" s="35">
        <v>578</v>
      </c>
      <c r="N9" s="36">
        <v>735</v>
      </c>
      <c r="O9" s="36">
        <v>212</v>
      </c>
      <c r="P9" s="36">
        <v>523</v>
      </c>
      <c r="Q9" s="37">
        <f>R9+S9</f>
        <v>1268</v>
      </c>
      <c r="R9" s="37">
        <v>289</v>
      </c>
      <c r="S9" s="37">
        <v>979</v>
      </c>
      <c r="T9" s="26" t="s">
        <v>21</v>
      </c>
    </row>
    <row r="10" spans="1:20" s="22" customFormat="1" ht="27" customHeight="1" x14ac:dyDescent="0.3">
      <c r="A10" s="38"/>
      <c r="B10" s="38" t="s">
        <v>22</v>
      </c>
      <c r="C10" s="38"/>
      <c r="D10" s="39"/>
      <c r="E10" s="35">
        <v>4379</v>
      </c>
      <c r="F10" s="35">
        <v>881</v>
      </c>
      <c r="G10" s="35">
        <v>3498</v>
      </c>
      <c r="H10" s="35">
        <v>2075</v>
      </c>
      <c r="I10" s="35">
        <v>243</v>
      </c>
      <c r="J10" s="35">
        <v>599</v>
      </c>
      <c r="K10" s="40">
        <v>3524</v>
      </c>
      <c r="L10" s="41">
        <v>713</v>
      </c>
      <c r="M10" s="35">
        <v>2811</v>
      </c>
      <c r="N10" s="36">
        <v>1595</v>
      </c>
      <c r="O10" s="36">
        <v>417</v>
      </c>
      <c r="P10" s="36">
        <v>1178</v>
      </c>
      <c r="Q10" s="42">
        <f t="shared" ref="Q10:Q12" si="0">R10+S10</f>
        <v>4120</v>
      </c>
      <c r="R10" s="43">
        <v>892</v>
      </c>
      <c r="S10" s="37">
        <v>3228</v>
      </c>
      <c r="T10" s="26" t="s">
        <v>23</v>
      </c>
    </row>
    <row r="11" spans="1:20" s="22" customFormat="1" ht="27" customHeight="1" x14ac:dyDescent="0.3">
      <c r="A11" s="34"/>
      <c r="B11" s="34" t="s">
        <v>24</v>
      </c>
      <c r="C11" s="34"/>
      <c r="D11" s="34"/>
      <c r="E11" s="35">
        <v>84</v>
      </c>
      <c r="F11" s="35">
        <v>25</v>
      </c>
      <c r="G11" s="35">
        <v>59</v>
      </c>
      <c r="H11" s="35">
        <v>30</v>
      </c>
      <c r="I11" s="35">
        <v>1</v>
      </c>
      <c r="J11" s="35">
        <v>0</v>
      </c>
      <c r="K11" s="35">
        <v>48</v>
      </c>
      <c r="L11" s="41">
        <v>23</v>
      </c>
      <c r="M11" s="35">
        <v>25</v>
      </c>
      <c r="N11" s="36">
        <v>52</v>
      </c>
      <c r="O11" s="36">
        <v>9</v>
      </c>
      <c r="P11" s="36">
        <v>43</v>
      </c>
      <c r="Q11" s="42">
        <f t="shared" si="0"/>
        <v>13</v>
      </c>
      <c r="R11" s="43">
        <v>7</v>
      </c>
      <c r="S11" s="37">
        <v>6</v>
      </c>
      <c r="T11" s="26" t="s">
        <v>25</v>
      </c>
    </row>
    <row r="12" spans="1:20" s="22" customFormat="1" ht="27" customHeight="1" x14ac:dyDescent="0.3">
      <c r="A12" s="34"/>
      <c r="B12" s="34" t="s">
        <v>26</v>
      </c>
      <c r="C12" s="34"/>
      <c r="D12" s="34"/>
      <c r="E12" s="35">
        <v>14</v>
      </c>
      <c r="F12" s="35">
        <v>7</v>
      </c>
      <c r="G12" s="35">
        <v>7</v>
      </c>
      <c r="H12" s="35">
        <v>0</v>
      </c>
      <c r="I12" s="35">
        <v>0</v>
      </c>
      <c r="J12" s="35">
        <v>0</v>
      </c>
      <c r="K12" s="35">
        <v>2</v>
      </c>
      <c r="L12" s="41">
        <v>2</v>
      </c>
      <c r="M12" s="35">
        <v>0</v>
      </c>
      <c r="N12" s="36">
        <v>0</v>
      </c>
      <c r="O12" s="36">
        <v>0</v>
      </c>
      <c r="P12" s="36">
        <v>0</v>
      </c>
      <c r="Q12" s="42">
        <f t="shared" si="0"/>
        <v>30</v>
      </c>
      <c r="R12" s="43">
        <v>14</v>
      </c>
      <c r="S12" s="37">
        <v>16</v>
      </c>
      <c r="T12" s="26" t="s">
        <v>27</v>
      </c>
    </row>
    <row r="13" spans="1:20" s="22" customFormat="1" ht="30.75" customHeight="1" x14ac:dyDescent="0.3">
      <c r="E13" s="44" t="s">
        <v>28</v>
      </c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6"/>
      <c r="T13" s="26"/>
    </row>
    <row r="14" spans="1:20" s="22" customFormat="1" ht="28.5" customHeight="1" x14ac:dyDescent="0.3">
      <c r="A14" s="47" t="s">
        <v>10</v>
      </c>
      <c r="B14" s="47"/>
      <c r="C14" s="47"/>
      <c r="D14" s="28"/>
      <c r="E14" s="48">
        <v>126046</v>
      </c>
      <c r="F14" s="49">
        <v>62993</v>
      </c>
      <c r="G14" s="50">
        <v>63053</v>
      </c>
      <c r="H14" s="48">
        <v>125654</v>
      </c>
      <c r="I14" s="49">
        <v>62460</v>
      </c>
      <c r="J14" s="50">
        <v>63194</v>
      </c>
      <c r="K14" s="48">
        <f>L14+M14</f>
        <v>130253</v>
      </c>
      <c r="L14" s="49">
        <f t="shared" ref="L14:P14" si="1">SUM(L15:L18)</f>
        <v>64656</v>
      </c>
      <c r="M14" s="50">
        <f t="shared" si="1"/>
        <v>65597</v>
      </c>
      <c r="N14" s="50">
        <f t="shared" si="1"/>
        <v>131971</v>
      </c>
      <c r="O14" s="50">
        <f t="shared" si="1"/>
        <v>65728</v>
      </c>
      <c r="P14" s="50">
        <f t="shared" si="1"/>
        <v>66243</v>
      </c>
      <c r="Q14" s="30">
        <f>SUM(Q15:Q18)</f>
        <v>131543</v>
      </c>
      <c r="R14" s="31">
        <f t="shared" ref="R14:S14" si="2">SUM(R15:R18)</f>
        <v>66101</v>
      </c>
      <c r="S14" s="32">
        <f t="shared" si="2"/>
        <v>65442</v>
      </c>
      <c r="T14" s="33" t="s">
        <v>9</v>
      </c>
    </row>
    <row r="15" spans="1:20" s="22" customFormat="1" ht="27" customHeight="1" x14ac:dyDescent="0.3">
      <c r="A15" s="51"/>
      <c r="B15" s="51" t="s">
        <v>29</v>
      </c>
      <c r="C15" s="51"/>
      <c r="D15" s="52"/>
      <c r="E15" s="40">
        <v>11996</v>
      </c>
      <c r="F15" s="41">
        <v>4661</v>
      </c>
      <c r="G15" s="35">
        <v>7335</v>
      </c>
      <c r="H15" s="40">
        <v>12772</v>
      </c>
      <c r="I15" s="41">
        <v>4933</v>
      </c>
      <c r="J15" s="35">
        <v>7839</v>
      </c>
      <c r="K15" s="40">
        <f>L15+M15</f>
        <v>13755</v>
      </c>
      <c r="L15" s="41">
        <v>5358</v>
      </c>
      <c r="M15" s="35">
        <v>8397</v>
      </c>
      <c r="N15" s="53">
        <f>O15+P15</f>
        <v>14620</v>
      </c>
      <c r="O15" s="53">
        <v>5726</v>
      </c>
      <c r="P15" s="53">
        <v>8894</v>
      </c>
      <c r="Q15" s="42">
        <v>13869</v>
      </c>
      <c r="R15" s="43">
        <v>5481</v>
      </c>
      <c r="S15" s="37">
        <v>8388</v>
      </c>
      <c r="T15" s="26" t="s">
        <v>30</v>
      </c>
    </row>
    <row r="16" spans="1:20" s="22" customFormat="1" ht="27" customHeight="1" x14ac:dyDescent="0.3">
      <c r="A16" s="51"/>
      <c r="B16" s="51" t="s">
        <v>31</v>
      </c>
      <c r="C16" s="51"/>
      <c r="D16" s="52"/>
      <c r="E16" s="40">
        <v>30852</v>
      </c>
      <c r="F16" s="41">
        <v>15639</v>
      </c>
      <c r="G16" s="35">
        <v>15213</v>
      </c>
      <c r="H16" s="40">
        <v>29172</v>
      </c>
      <c r="I16" s="41">
        <v>14702</v>
      </c>
      <c r="J16" s="35">
        <v>14470</v>
      </c>
      <c r="K16" s="40">
        <f>L16+M16</f>
        <v>28770</v>
      </c>
      <c r="L16" s="41">
        <v>14352</v>
      </c>
      <c r="M16" s="35">
        <v>14418</v>
      </c>
      <c r="N16" s="53">
        <f t="shared" ref="N16:N18" si="3">O16+P16</f>
        <v>28362</v>
      </c>
      <c r="O16" s="53">
        <v>14353</v>
      </c>
      <c r="P16" s="53">
        <v>14009</v>
      </c>
      <c r="Q16" s="42">
        <v>28925</v>
      </c>
      <c r="R16" s="43">
        <v>14820</v>
      </c>
      <c r="S16" s="37">
        <v>14105</v>
      </c>
      <c r="T16" s="54" t="s">
        <v>32</v>
      </c>
    </row>
    <row r="17" spans="1:20" s="22" customFormat="1" ht="27" customHeight="1" x14ac:dyDescent="0.3">
      <c r="A17" s="51"/>
      <c r="B17" s="51" t="s">
        <v>33</v>
      </c>
      <c r="C17" s="51"/>
      <c r="D17" s="52"/>
      <c r="E17" s="40">
        <v>61138</v>
      </c>
      <c r="F17" s="41">
        <v>31536</v>
      </c>
      <c r="G17" s="35">
        <v>29602</v>
      </c>
      <c r="H17" s="40">
        <v>61275</v>
      </c>
      <c r="I17" s="41">
        <v>31347</v>
      </c>
      <c r="J17" s="35">
        <v>29928</v>
      </c>
      <c r="K17" s="40">
        <f>L17+M17</f>
        <v>63108</v>
      </c>
      <c r="L17" s="41">
        <v>32353</v>
      </c>
      <c r="M17" s="35">
        <v>30755</v>
      </c>
      <c r="N17" s="53">
        <f t="shared" si="3"/>
        <v>64564</v>
      </c>
      <c r="O17" s="53">
        <v>33172</v>
      </c>
      <c r="P17" s="53">
        <v>31392</v>
      </c>
      <c r="Q17" s="42">
        <v>65292</v>
      </c>
      <c r="R17" s="43">
        <v>33762</v>
      </c>
      <c r="S17" s="37">
        <v>31530</v>
      </c>
      <c r="T17" s="54" t="s">
        <v>34</v>
      </c>
    </row>
    <row r="18" spans="1:20" s="22" customFormat="1" ht="27" customHeight="1" x14ac:dyDescent="0.3">
      <c r="A18" s="51"/>
      <c r="B18" s="51" t="s">
        <v>35</v>
      </c>
      <c r="C18" s="51"/>
      <c r="D18" s="52"/>
      <c r="E18" s="40">
        <v>22060</v>
      </c>
      <c r="F18" s="41">
        <v>11157</v>
      </c>
      <c r="G18" s="35">
        <v>10903</v>
      </c>
      <c r="H18" s="40">
        <v>22435</v>
      </c>
      <c r="I18" s="41">
        <v>11478</v>
      </c>
      <c r="J18" s="35">
        <v>10957</v>
      </c>
      <c r="K18" s="40">
        <f>L18+M18</f>
        <v>24620</v>
      </c>
      <c r="L18" s="41">
        <v>12593</v>
      </c>
      <c r="M18" s="35">
        <v>12027</v>
      </c>
      <c r="N18" s="53">
        <f t="shared" si="3"/>
        <v>24425</v>
      </c>
      <c r="O18" s="36">
        <v>12477</v>
      </c>
      <c r="P18" s="36">
        <v>11948</v>
      </c>
      <c r="Q18" s="42">
        <v>23457</v>
      </c>
      <c r="R18" s="43">
        <v>12038</v>
      </c>
      <c r="S18" s="37">
        <v>11419</v>
      </c>
      <c r="T18" s="54" t="s">
        <v>36</v>
      </c>
    </row>
    <row r="19" spans="1:20" ht="6" customHeight="1" x14ac:dyDescent="0.3">
      <c r="E19" s="55"/>
      <c r="F19" s="55"/>
      <c r="G19" s="55"/>
      <c r="H19" s="56"/>
      <c r="I19" s="56"/>
      <c r="J19" s="55"/>
      <c r="L19" s="56"/>
      <c r="M19" s="55"/>
      <c r="O19" s="56"/>
      <c r="P19" s="55"/>
      <c r="R19" s="56"/>
      <c r="S19" s="55"/>
      <c r="T19" s="57"/>
    </row>
    <row r="20" spans="1:20" ht="6" customHeight="1" x14ac:dyDescent="0.3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</row>
    <row r="21" spans="1:20" s="22" customFormat="1" ht="21" customHeight="1" x14ac:dyDescent="0.3">
      <c r="B21" s="59" t="s">
        <v>37</v>
      </c>
      <c r="K21" s="12" t="s">
        <v>38</v>
      </c>
      <c r="T21" s="51"/>
    </row>
    <row r="22" spans="1:20" s="22" customFormat="1" ht="21" customHeight="1" x14ac:dyDescent="0.3">
      <c r="B22" s="59" t="s">
        <v>39</v>
      </c>
      <c r="K22" s="12" t="s">
        <v>40</v>
      </c>
      <c r="T22" s="51"/>
    </row>
  </sheetData>
  <mergeCells count="11">
    <mergeCell ref="A5:D5"/>
    <mergeCell ref="E7:S7"/>
    <mergeCell ref="A8:D8"/>
    <mergeCell ref="E13:S13"/>
    <mergeCell ref="A14:D14"/>
    <mergeCell ref="E4:G4"/>
    <mergeCell ref="H4:J4"/>
    <mergeCell ref="K4:M4"/>
    <mergeCell ref="N4:P4"/>
    <mergeCell ref="Q4:S4"/>
    <mergeCell ref="T4:T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T-7.4 </vt:lpstr>
      <vt:lpstr>'T-7.4 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2017-08-29T04:24:02Z</dcterms:created>
  <dcterms:modified xsi:type="dcterms:W3CDTF">2017-08-29T04:25:13Z</dcterms:modified>
</cp:coreProperties>
</file>