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3468" yWindow="204" windowWidth="16608" windowHeight="9276"/>
  </bookViews>
  <sheets>
    <sheet name="T.4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D8" i="1" l="1"/>
  <c r="C8" i="1"/>
  <c r="B8" i="1"/>
  <c r="C6" i="1" l="1"/>
  <c r="D6" i="1"/>
  <c r="B6" i="1"/>
  <c r="C19" i="1" l="1"/>
  <c r="C5" i="1"/>
  <c r="D5" i="1"/>
  <c r="B5" i="1"/>
  <c r="D23" i="1" l="1"/>
  <c r="D25" i="1"/>
  <c r="D27" i="1"/>
  <c r="D29" i="1"/>
  <c r="D24" i="1"/>
  <c r="D26" i="1"/>
  <c r="D28" i="1"/>
  <c r="D22" i="1"/>
  <c r="B23" i="1"/>
  <c r="B25" i="1"/>
  <c r="B27" i="1"/>
  <c r="B29" i="1"/>
  <c r="B24" i="1"/>
  <c r="B26" i="1"/>
  <c r="B28" i="1"/>
  <c r="B22" i="1"/>
  <c r="C23" i="1"/>
  <c r="C25" i="1"/>
  <c r="C27" i="1"/>
  <c r="C29" i="1"/>
  <c r="C24" i="1"/>
  <c r="C26" i="1"/>
  <c r="C28" i="1"/>
  <c r="C22" i="1"/>
  <c r="D20" i="1"/>
  <c r="C20" i="1"/>
  <c r="B20" i="1"/>
  <c r="B19" i="1"/>
  <c r="D19" i="1"/>
  <c r="B21" i="1" l="1"/>
  <c r="B18" i="1" s="1"/>
  <c r="C21" i="1"/>
  <c r="D21" i="1"/>
  <c r="D18" i="1" s="1"/>
  <c r="C18" i="1"/>
</calcChain>
</file>

<file path=xl/sharedStrings.xml><?xml version="1.0" encoding="utf-8"?>
<sst xmlns="http://schemas.openxmlformats.org/spreadsheetml/2006/main" count="36" uniqueCount="24">
  <si>
    <t>อุตสาหกรรม</t>
  </si>
  <si>
    <t>รวม</t>
  </si>
  <si>
    <t>ชาย</t>
  </si>
  <si>
    <t>หญิง</t>
  </si>
  <si>
    <t>จำนวน</t>
  </si>
  <si>
    <t>ยอดรวม</t>
  </si>
  <si>
    <t>ภาคเกษตรกรรม</t>
  </si>
  <si>
    <t>เกษตรกรรม การป่าไม้และการประมง</t>
  </si>
  <si>
    <t>นอกภาคเกษตรกรรม</t>
  </si>
  <si>
    <t>การผลิต</t>
  </si>
  <si>
    <t>การก่อสร้าง</t>
  </si>
  <si>
    <t>การขายส่ง-การขายปลีก</t>
  </si>
  <si>
    <t>การขนส่งที่เก็บสินค้า</t>
  </si>
  <si>
    <t>กิจกรรมโรงแรมและอาหาร</t>
  </si>
  <si>
    <t>การบริหารราชการและป้องกันประเทศ</t>
  </si>
  <si>
    <t>การศึกษา</t>
  </si>
  <si>
    <t>อื่นๆ</t>
  </si>
  <si>
    <t>ร้อยละ</t>
  </si>
  <si>
    <t xml:space="preserve">              จังหวัดหนองบัวลำภู</t>
  </si>
  <si>
    <t xml:space="preserve">หมายเหตุ : อื่นๆ หมายถึง การทำเหมืองแร่เหมืองหิน การไฟฟ้าก๊าซและไอน้ำ การจัดหาน้ำบำบัดน้ำเสีย ข้อมูลข่าวสารและการสื่อสาร </t>
  </si>
  <si>
    <t xml:space="preserve">             กิจการทางการเงินและการประกันภัย กิจกรรมอสังหาริมทรัพย์ กิจกรรมทางวิชาชีพและเทคนิค การบริหารและการสนับสนุน</t>
  </si>
  <si>
    <t xml:space="preserve">             สุขภาพและสังคมสงเคราะห์ ศิลปะ ความบันเทิง นันทนาการ กิจกรรมบริการด้านอื่นๆ ลูกจ้างในครัวเรือนส่วนบุคคล ไม่ทราบ   </t>
  </si>
  <si>
    <t>ที่มา: การสำรวจภาวะการทำงานของประชากร พ.ศ.2558 สำนักงานสถิติจังหวัดหนองบัวลำภู สำนักงานสถิติแห่งชาติ</t>
  </si>
  <si>
    <t>ตารางที่ 4  จำนวนและร้อยละของประชากร จำแนกตามอุตสาหกรรมและเพศ มิถุนายน พ.ศ. 2558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</si>
</sst>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_-* #,##0_-;\-* #,##0_-;_-* &quot;-&quot;??_-;_-@_-"/>
    <numFmt numFmtId="188" formatCode="0.0"/>
  </numFmts>
  <fonts count="10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0" fontId="5" fillId="0" borderId="0" xfId="0" applyFont="1" applyBorder="1" applyAlignment="1">
      <alignment horizontal="center"/>
    </xf>
    <xf numFmtId="0" fontId="4" fillId="0" borderId="3" xfId="0" applyFont="1" applyBorder="1" applyAlignment="1">
      <alignment horizontal="left"/>
    </xf>
    <xf numFmtId="187" fontId="7" fillId="0" borderId="0" xfId="1" applyNumberFormat="1" applyFont="1" applyAlignment="1">
      <alignment horizontal="right"/>
    </xf>
    <xf numFmtId="187" fontId="8" fillId="0" borderId="0" xfId="1" applyNumberFormat="1" applyFont="1" applyAlignment="1">
      <alignment horizontal="right"/>
    </xf>
    <xf numFmtId="0" fontId="6" fillId="0" borderId="0" xfId="0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0" fontId="9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right"/>
    </xf>
    <xf numFmtId="187" fontId="7" fillId="0" borderId="0" xfId="0" applyNumberFormat="1" applyFont="1"/>
    <xf numFmtId="187" fontId="8" fillId="0" borderId="0" xfId="0" applyNumberFormat="1" applyFont="1"/>
    <xf numFmtId="0" fontId="3" fillId="0" borderId="0" xfId="0" applyFont="1" applyBorder="1" applyAlignment="1">
      <alignment horizontal="center" vertical="center"/>
    </xf>
    <xf numFmtId="188" fontId="7" fillId="0" borderId="0" xfId="0" applyNumberFormat="1" applyFont="1" applyAlignment="1">
      <alignment horizontal="right"/>
    </xf>
    <xf numFmtId="188" fontId="8" fillId="0" borderId="0" xfId="0" applyNumberFormat="1" applyFont="1" applyAlignment="1">
      <alignment horizontal="right"/>
    </xf>
    <xf numFmtId="188" fontId="8" fillId="0" borderId="3" xfId="0" applyNumberFormat="1" applyFont="1" applyBorder="1" applyAlignment="1">
      <alignment horizontal="right"/>
    </xf>
    <xf numFmtId="0" fontId="6" fillId="0" borderId="0" xfId="0" applyFont="1"/>
    <xf numFmtId="188" fontId="6" fillId="0" borderId="0" xfId="0" applyNumberFormat="1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5"/>
  <sheetViews>
    <sheetView tabSelected="1" zoomScale="92" zoomScaleNormal="92" zoomScalePageLayoutView="76" workbookViewId="0">
      <selection activeCell="B35" sqref="B35"/>
    </sheetView>
  </sheetViews>
  <sheetFormatPr defaultColWidth="9" defaultRowHeight="16.8" x14ac:dyDescent="0.5"/>
  <cols>
    <col min="1" max="1" width="36.3984375" style="11" customWidth="1"/>
    <col min="2" max="2" width="13.3984375" style="11" customWidth="1"/>
    <col min="3" max="3" width="13.5" style="11" customWidth="1"/>
    <col min="4" max="4" width="12.69921875" style="11" customWidth="1"/>
    <col min="5" max="16384" width="9" style="11"/>
  </cols>
  <sheetData>
    <row r="1" spans="1:5" ht="24" customHeight="1" x14ac:dyDescent="0.5">
      <c r="A1" s="1" t="s">
        <v>23</v>
      </c>
    </row>
    <row r="2" spans="1:5" ht="24" customHeight="1" x14ac:dyDescent="0.5">
      <c r="A2" s="1" t="s">
        <v>18</v>
      </c>
    </row>
    <row r="3" spans="1:5" ht="21.45" customHeight="1" x14ac:dyDescent="0.65">
      <c r="A3" s="12" t="s">
        <v>0</v>
      </c>
      <c r="B3" s="13" t="s">
        <v>1</v>
      </c>
      <c r="C3" s="13" t="s">
        <v>2</v>
      </c>
      <c r="D3" s="13" t="s">
        <v>3</v>
      </c>
    </row>
    <row r="4" spans="1:5" ht="21.45" customHeight="1" x14ac:dyDescent="0.65">
      <c r="A4" s="12"/>
      <c r="B4" s="22" t="s">
        <v>4</v>
      </c>
      <c r="C4" s="22"/>
      <c r="D4" s="22"/>
    </row>
    <row r="5" spans="1:5" ht="21.45" customHeight="1" x14ac:dyDescent="0.65">
      <c r="A5" s="10" t="s">
        <v>5</v>
      </c>
      <c r="B5" s="7">
        <f>SUM(B6,B8)</f>
        <v>228108.28</v>
      </c>
      <c r="C5" s="7">
        <f t="shared" ref="C5:D5" si="0">SUM(C6,C8)</f>
        <v>133917.75</v>
      </c>
      <c r="D5" s="7">
        <f t="shared" si="0"/>
        <v>94190.54</v>
      </c>
    </row>
    <row r="6" spans="1:5" ht="21.45" customHeight="1" x14ac:dyDescent="0.65">
      <c r="A6" s="2" t="s">
        <v>6</v>
      </c>
      <c r="B6" s="7">
        <f>SUM(B7)</f>
        <v>124478.36</v>
      </c>
      <c r="C6" s="7">
        <f t="shared" ref="C6:D6" si="1">SUM(C7)</f>
        <v>79699.41</v>
      </c>
      <c r="D6" s="7">
        <f t="shared" si="1"/>
        <v>44778.95</v>
      </c>
    </row>
    <row r="7" spans="1:5" ht="21.45" customHeight="1" x14ac:dyDescent="0.65">
      <c r="A7" s="3" t="s">
        <v>7</v>
      </c>
      <c r="B7" s="8">
        <v>124478.36</v>
      </c>
      <c r="C7" s="8">
        <v>79699.41</v>
      </c>
      <c r="D7" s="8">
        <v>44778.95</v>
      </c>
    </row>
    <row r="8" spans="1:5" ht="21.45" customHeight="1" x14ac:dyDescent="0.65">
      <c r="A8" s="2" t="s">
        <v>8</v>
      </c>
      <c r="B8" s="14">
        <f>SUM(B9:B16)</f>
        <v>103629.92</v>
      </c>
      <c r="C8" s="14">
        <f>SUM(C9:C16)</f>
        <v>54218.340000000004</v>
      </c>
      <c r="D8" s="14">
        <f>SUM(D9:D16)</f>
        <v>49411.59</v>
      </c>
    </row>
    <row r="9" spans="1:5" ht="21.45" customHeight="1" x14ac:dyDescent="0.65">
      <c r="A9" s="3" t="s">
        <v>9</v>
      </c>
      <c r="B9" s="8">
        <v>17740.78</v>
      </c>
      <c r="C9" s="8">
        <v>7889</v>
      </c>
      <c r="D9" s="8">
        <v>9851.7900000000009</v>
      </c>
    </row>
    <row r="10" spans="1:5" ht="21.45" customHeight="1" x14ac:dyDescent="0.65">
      <c r="A10" s="4" t="s">
        <v>10</v>
      </c>
      <c r="B10" s="8">
        <v>10821.98</v>
      </c>
      <c r="C10" s="8">
        <v>9172.3700000000008</v>
      </c>
      <c r="D10" s="8">
        <v>1649.61</v>
      </c>
    </row>
    <row r="11" spans="1:5" ht="21.45" customHeight="1" x14ac:dyDescent="0.65">
      <c r="A11" s="4" t="s">
        <v>11</v>
      </c>
      <c r="B11" s="8">
        <v>30042.47</v>
      </c>
      <c r="C11" s="8">
        <v>15004.48</v>
      </c>
      <c r="D11" s="8">
        <v>15037.99</v>
      </c>
    </row>
    <row r="12" spans="1:5" ht="21.45" customHeight="1" x14ac:dyDescent="0.65">
      <c r="A12" s="4" t="s">
        <v>12</v>
      </c>
      <c r="B12" s="8">
        <v>1870.07</v>
      </c>
      <c r="C12" s="8">
        <v>1646.66</v>
      </c>
      <c r="D12" s="8">
        <v>223.41</v>
      </c>
    </row>
    <row r="13" spans="1:5" ht="21.45" customHeight="1" x14ac:dyDescent="0.65">
      <c r="A13" s="4" t="s">
        <v>13</v>
      </c>
      <c r="B13" s="8">
        <v>5438.21</v>
      </c>
      <c r="C13" s="8">
        <v>1706.89</v>
      </c>
      <c r="D13" s="8">
        <v>3731.32</v>
      </c>
    </row>
    <row r="14" spans="1:5" ht="21.45" customHeight="1" x14ac:dyDescent="0.65">
      <c r="A14" s="3" t="s">
        <v>14</v>
      </c>
      <c r="B14" s="8">
        <v>15484.3</v>
      </c>
      <c r="C14" s="8">
        <v>9926.58</v>
      </c>
      <c r="D14" s="8">
        <v>5557.72</v>
      </c>
    </row>
    <row r="15" spans="1:5" ht="21.45" customHeight="1" x14ac:dyDescent="0.65">
      <c r="A15" s="3" t="s">
        <v>15</v>
      </c>
      <c r="B15" s="8">
        <v>8716.6</v>
      </c>
      <c r="C15" s="8">
        <v>2535.46</v>
      </c>
      <c r="D15" s="8">
        <v>6181.14</v>
      </c>
    </row>
    <row r="16" spans="1:5" ht="21.45" customHeight="1" x14ac:dyDescent="0.65">
      <c r="A16" s="3" t="s">
        <v>16</v>
      </c>
      <c r="B16" s="8">
        <v>13515.51</v>
      </c>
      <c r="C16" s="8">
        <v>6336.9</v>
      </c>
      <c r="D16" s="15">
        <v>7178.61</v>
      </c>
      <c r="E16" s="5"/>
    </row>
    <row r="17" spans="1:5" ht="21.45" customHeight="1" x14ac:dyDescent="0.6">
      <c r="A17" s="16"/>
      <c r="B17" s="23" t="s">
        <v>17</v>
      </c>
      <c r="C17" s="23"/>
      <c r="D17" s="23"/>
      <c r="E17" s="5"/>
    </row>
    <row r="18" spans="1:5" ht="21.45" customHeight="1" x14ac:dyDescent="0.65">
      <c r="A18" s="10" t="s">
        <v>5</v>
      </c>
      <c r="B18" s="17">
        <f>SUM(B19,B21)</f>
        <v>100</v>
      </c>
      <c r="C18" s="17">
        <f t="shared" ref="C18:D18" si="2">SUM(C19,C21)</f>
        <v>100</v>
      </c>
      <c r="D18" s="17">
        <f t="shared" si="2"/>
        <v>100.00000000000001</v>
      </c>
      <c r="E18" s="5"/>
    </row>
    <row r="19" spans="1:5" ht="21.45" customHeight="1" x14ac:dyDescent="0.65">
      <c r="A19" s="2" t="s">
        <v>6</v>
      </c>
      <c r="B19" s="17">
        <f>(B6*100)/B5</f>
        <v>54.569856035037397</v>
      </c>
      <c r="C19" s="17">
        <f>(C6*100)/C5</f>
        <v>59.51370150708177</v>
      </c>
      <c r="D19" s="17">
        <f t="shared" ref="D19" si="3">(D6*100)/D5</f>
        <v>47.540814608346025</v>
      </c>
      <c r="E19" s="5"/>
    </row>
    <row r="20" spans="1:5" ht="21.45" customHeight="1" x14ac:dyDescent="0.65">
      <c r="A20" s="3" t="s">
        <v>7</v>
      </c>
      <c r="B20" s="18">
        <f>(B7*100)/B5</f>
        <v>54.569856035037397</v>
      </c>
      <c r="C20" s="18">
        <f t="shared" ref="C20:D20" si="4">(C7*100)/C5</f>
        <v>59.51370150708177</v>
      </c>
      <c r="D20" s="18">
        <f t="shared" si="4"/>
        <v>47.540814608346025</v>
      </c>
    </row>
    <row r="21" spans="1:5" ht="21.45" customHeight="1" x14ac:dyDescent="0.65">
      <c r="A21" s="2" t="s">
        <v>8</v>
      </c>
      <c r="B21" s="17">
        <f>SUM(B22:B29)</f>
        <v>45.430143964962603</v>
      </c>
      <c r="C21" s="17">
        <f>SUM(C22:C29)</f>
        <v>40.486298492918223</v>
      </c>
      <c r="D21" s="17">
        <f>SUM(D22:D29)</f>
        <v>52.459185391653989</v>
      </c>
    </row>
    <row r="22" spans="1:5" ht="21.45" customHeight="1" x14ac:dyDescent="0.65">
      <c r="A22" s="3" t="s">
        <v>9</v>
      </c>
      <c r="B22" s="18">
        <f>(B9*100)/$B$5</f>
        <v>7.777350300480105</v>
      </c>
      <c r="C22" s="18">
        <f>(C9*100)/$C$5</f>
        <v>5.8909293204224236</v>
      </c>
      <c r="D22" s="18">
        <f>(D9*100)/$D$5</f>
        <v>10.45942618016629</v>
      </c>
    </row>
    <row r="23" spans="1:5" ht="21.45" customHeight="1" x14ac:dyDescent="0.65">
      <c r="A23" s="4" t="s">
        <v>10</v>
      </c>
      <c r="B23" s="18">
        <f t="shared" ref="B23:B29" si="5">(B10*100)/$B$5</f>
        <v>4.7442293633532282</v>
      </c>
      <c r="C23" s="18">
        <f t="shared" ref="C23:C29" si="6">(C10*100)/$C$5</f>
        <v>6.8492563532466768</v>
      </c>
      <c r="D23" s="18">
        <f t="shared" ref="D23:D29" si="7">(D10*100)/$D$5</f>
        <v>1.7513542230461787</v>
      </c>
    </row>
    <row r="24" spans="1:5" ht="21.45" customHeight="1" x14ac:dyDescent="0.65">
      <c r="A24" s="4" t="s">
        <v>11</v>
      </c>
      <c r="B24" s="18">
        <f t="shared" si="5"/>
        <v>13.170267208187269</v>
      </c>
      <c r="C24" s="18">
        <f t="shared" si="6"/>
        <v>11.20425037009657</v>
      </c>
      <c r="D24" s="18">
        <f t="shared" si="7"/>
        <v>15.965499295364483</v>
      </c>
    </row>
    <row r="25" spans="1:5" ht="21.45" customHeight="1" x14ac:dyDescent="0.65">
      <c r="A25" s="4" t="s">
        <v>12</v>
      </c>
      <c r="B25" s="18">
        <f t="shared" si="5"/>
        <v>0.8198167992849712</v>
      </c>
      <c r="C25" s="18">
        <f t="shared" si="6"/>
        <v>1.2296054854565581</v>
      </c>
      <c r="D25" s="18">
        <f t="shared" si="7"/>
        <v>0.23718942475539478</v>
      </c>
    </row>
    <row r="26" spans="1:5" ht="21.45" customHeight="1" x14ac:dyDescent="0.65">
      <c r="A26" s="4" t="s">
        <v>13</v>
      </c>
      <c r="B26" s="18">
        <f t="shared" si="5"/>
        <v>2.384047611073127</v>
      </c>
      <c r="C26" s="18">
        <f t="shared" si="6"/>
        <v>1.2745808527995728</v>
      </c>
      <c r="D26" s="18">
        <f t="shared" si="7"/>
        <v>3.9614593992135521</v>
      </c>
    </row>
    <row r="27" spans="1:5" ht="21.45" customHeight="1" x14ac:dyDescent="0.65">
      <c r="A27" s="3" t="s">
        <v>14</v>
      </c>
      <c r="B27" s="18">
        <f t="shared" si="5"/>
        <v>6.7881358800303087</v>
      </c>
      <c r="C27" s="18">
        <f t="shared" si="6"/>
        <v>7.4124453255823068</v>
      </c>
      <c r="D27" s="18">
        <f t="shared" si="7"/>
        <v>5.900507630596449</v>
      </c>
    </row>
    <row r="28" spans="1:5" ht="21.45" customHeight="1" x14ac:dyDescent="0.65">
      <c r="A28" s="3" t="s">
        <v>15</v>
      </c>
      <c r="B28" s="18">
        <f t="shared" si="5"/>
        <v>3.8212554143146402</v>
      </c>
      <c r="C28" s="18">
        <f t="shared" si="6"/>
        <v>1.8932964450194243</v>
      </c>
      <c r="D28" s="18">
        <f t="shared" si="7"/>
        <v>6.5623787696726232</v>
      </c>
    </row>
    <row r="29" spans="1:5" ht="21.45" customHeight="1" x14ac:dyDescent="0.65">
      <c r="A29" s="6" t="s">
        <v>16</v>
      </c>
      <c r="B29" s="19">
        <f t="shared" si="5"/>
        <v>5.9250413882389541</v>
      </c>
      <c r="C29" s="19">
        <f t="shared" si="6"/>
        <v>4.7319343402946954</v>
      </c>
      <c r="D29" s="19">
        <f t="shared" si="7"/>
        <v>7.6213704688390154</v>
      </c>
    </row>
    <row r="30" spans="1:5" ht="21.45" customHeight="1" x14ac:dyDescent="0.6">
      <c r="A30" s="20" t="s">
        <v>19</v>
      </c>
      <c r="B30" s="21"/>
      <c r="C30" s="9"/>
      <c r="D30" s="21"/>
    </row>
    <row r="31" spans="1:5" ht="21.45" customHeight="1" x14ac:dyDescent="0.6">
      <c r="A31" s="20" t="s">
        <v>20</v>
      </c>
      <c r="B31" s="20"/>
      <c r="C31" s="20"/>
      <c r="D31" s="20"/>
    </row>
    <row r="32" spans="1:5" ht="21.45" customHeight="1" x14ac:dyDescent="0.6">
      <c r="A32" s="20" t="s">
        <v>21</v>
      </c>
      <c r="B32" s="20"/>
      <c r="C32" s="20"/>
      <c r="D32" s="20"/>
    </row>
    <row r="33" spans="1:4" ht="21.45" customHeight="1" x14ac:dyDescent="0.6">
      <c r="A33" s="20" t="s">
        <v>22</v>
      </c>
      <c r="B33" s="20"/>
      <c r="C33" s="20"/>
      <c r="D33" s="20"/>
    </row>
    <row r="34" spans="1:4" ht="20.399999999999999" x14ac:dyDescent="0.6">
      <c r="A34" s="20"/>
      <c r="B34" s="20"/>
      <c r="C34" s="20"/>
      <c r="D34" s="20"/>
    </row>
    <row r="35" spans="1:4" ht="20.399999999999999" x14ac:dyDescent="0.6">
      <c r="A35" s="20"/>
      <c r="B35" s="20"/>
      <c r="C35" s="20"/>
      <c r="D35" s="20"/>
    </row>
  </sheetData>
  <mergeCells count="2">
    <mergeCell ref="B4:D4"/>
    <mergeCell ref="B17:D17"/>
  </mergeCells>
  <pageMargins left="0.98425196850393704" right="0.78740157480314965" top="0.78740157480314965" bottom="0.3937007874015748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8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8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T.4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Supansa</cp:lastModifiedBy>
  <cp:lastPrinted>2015-09-11T04:46:20Z</cp:lastPrinted>
  <dcterms:created xsi:type="dcterms:W3CDTF">2013-01-09T03:26:14Z</dcterms:created>
  <dcterms:modified xsi:type="dcterms:W3CDTF">2015-09-11T04:46:33Z</dcterms:modified>
</cp:coreProperties>
</file>