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D8" i="1"/>
  <c r="B8" i="1"/>
  <c r="D6" i="1" l="1"/>
  <c r="F6" i="1"/>
  <c r="B6" i="1"/>
  <c r="D5" i="1" l="1"/>
  <c r="F5" i="1"/>
  <c r="F22" i="1" s="1"/>
  <c r="B5" i="1"/>
  <c r="F29" i="1" l="1"/>
  <c r="D29" i="1"/>
  <c r="F28" i="1"/>
  <c r="D28" i="1"/>
  <c r="F27" i="1"/>
  <c r="D27" i="1"/>
  <c r="F26" i="1"/>
  <c r="D26" i="1"/>
  <c r="D25" i="1"/>
  <c r="F24" i="1"/>
  <c r="D24" i="1"/>
  <c r="F23" i="1"/>
  <c r="F21" i="1" s="1"/>
  <c r="D23" i="1"/>
  <c r="D22" i="1"/>
  <c r="D21" i="1" s="1"/>
  <c r="B29" i="1"/>
  <c r="B28" i="1"/>
  <c r="B27" i="1"/>
  <c r="B26" i="1"/>
  <c r="B25" i="1"/>
  <c r="B24" i="1"/>
  <c r="B23" i="1"/>
  <c r="B22" i="1"/>
  <c r="B21" i="1" s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<sst xmlns="http://schemas.openxmlformats.org/spreadsheetml/2006/main" count="38" uniqueCount="25">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</sst>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8" fontId="7" fillId="0" borderId="0" xfId="0" applyNumberFormat="1" applyFont="1"/>
    <xf numFmtId="188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7" fillId="0" borderId="0" xfId="0" applyNumberFormat="1" applyFont="1" applyAlignment="1">
      <alignment horizontal="right"/>
    </xf>
    <xf numFmtId="189" fontId="8" fillId="0" borderId="0" xfId="0" applyNumberFormat="1" applyFont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6" fillId="0" borderId="0" xfId="0" applyFont="1"/>
    <xf numFmtId="189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workbookViewId="0">
      <selection activeCell="I6" sqref="I6"/>
    </sheetView>
  </sheetViews>
  <sheetFormatPr defaultRowHeight="15" x14ac:dyDescent="0.25"/>
  <cols>
    <col min="1" max="1" width="36.375" style="11" customWidth="1"/>
    <col min="2" max="2" width="13.375" style="11" customWidth="1"/>
    <col min="3" max="3" width="0.625" style="11" customWidth="1"/>
    <col min="4" max="4" width="13.5" style="11" customWidth="1"/>
    <col min="5" max="5" width="0.625" style="11" customWidth="1"/>
    <col min="6" max="6" width="12.75" style="11" customWidth="1"/>
    <col min="7" max="16384" width="9" style="11"/>
  </cols>
  <sheetData>
    <row r="1" spans="1:9" ht="24" customHeight="1" x14ac:dyDescent="0.25">
      <c r="A1" s="1" t="s">
        <v>23</v>
      </c>
    </row>
    <row r="2" spans="1:9" ht="24" customHeight="1" x14ac:dyDescent="0.25">
      <c r="A2" s="1" t="s">
        <v>18</v>
      </c>
    </row>
    <row r="3" spans="1:9" ht="24" customHeight="1" x14ac:dyDescent="0.3">
      <c r="A3" s="12" t="s">
        <v>0</v>
      </c>
      <c r="B3" s="13" t="s">
        <v>1</v>
      </c>
      <c r="C3" s="13"/>
      <c r="D3" s="13" t="s">
        <v>2</v>
      </c>
      <c r="E3" s="13"/>
      <c r="F3" s="13" t="s">
        <v>3</v>
      </c>
    </row>
    <row r="4" spans="1:9" ht="21" customHeight="1" x14ac:dyDescent="0.3">
      <c r="A4" s="12"/>
      <c r="B4" s="24" t="s">
        <v>4</v>
      </c>
      <c r="C4" s="24"/>
      <c r="D4" s="24"/>
      <c r="E4" s="24"/>
      <c r="F4" s="24"/>
    </row>
    <row r="5" spans="1:9" ht="22.5" customHeight="1" x14ac:dyDescent="0.3">
      <c r="A5" s="10" t="s">
        <v>5</v>
      </c>
      <c r="B5" s="7">
        <f>SUM(B6,B8)</f>
        <v>239678.36000000002</v>
      </c>
      <c r="C5" s="7"/>
      <c r="D5" s="7">
        <f t="shared" ref="D5:F5" si="0">SUM(D6,D8)</f>
        <v>134110.04</v>
      </c>
      <c r="E5" s="7"/>
      <c r="F5" s="7">
        <f t="shared" si="0"/>
        <v>105568.34000000001</v>
      </c>
    </row>
    <row r="6" spans="1:9" ht="22.5" customHeight="1" x14ac:dyDescent="0.3">
      <c r="A6" s="2" t="s">
        <v>6</v>
      </c>
      <c r="B6" s="7">
        <f>SUM(B7)</f>
        <v>142002.96</v>
      </c>
      <c r="C6" s="7"/>
      <c r="D6" s="7">
        <f t="shared" ref="D6:F6" si="1">SUM(D7)</f>
        <v>83848.539999999994</v>
      </c>
      <c r="E6" s="7"/>
      <c r="F6" s="7">
        <f t="shared" si="1"/>
        <v>58154.41</v>
      </c>
    </row>
    <row r="7" spans="1:9" ht="22.5" customHeight="1" x14ac:dyDescent="0.3">
      <c r="A7" s="3" t="s">
        <v>7</v>
      </c>
      <c r="B7" s="8">
        <v>142002.96</v>
      </c>
      <c r="C7" s="8"/>
      <c r="D7" s="8">
        <v>83848.539999999994</v>
      </c>
      <c r="E7" s="8"/>
      <c r="F7" s="8">
        <v>58154.41</v>
      </c>
    </row>
    <row r="8" spans="1:9" ht="22.5" customHeight="1" x14ac:dyDescent="0.3">
      <c r="A8" s="2" t="s">
        <v>8</v>
      </c>
      <c r="B8" s="14">
        <f>SUM(B9:B16)</f>
        <v>97675.400000000023</v>
      </c>
      <c r="C8" s="7"/>
      <c r="D8" s="14">
        <f>SUM(D9:D16)</f>
        <v>50261.500000000007</v>
      </c>
      <c r="E8" s="7"/>
      <c r="F8" s="14">
        <f>SUM(F9:F16)</f>
        <v>47413.930000000008</v>
      </c>
    </row>
    <row r="9" spans="1:9" ht="22.5" customHeight="1" x14ac:dyDescent="0.3">
      <c r="A9" s="3" t="s">
        <v>9</v>
      </c>
      <c r="B9" s="8">
        <v>16103.08</v>
      </c>
      <c r="C9" s="25"/>
      <c r="D9" s="7">
        <v>7796.65</v>
      </c>
      <c r="E9" s="7"/>
      <c r="F9" s="8">
        <v>8306.44</v>
      </c>
    </row>
    <row r="10" spans="1:9" ht="22.5" customHeight="1" x14ac:dyDescent="0.3">
      <c r="A10" s="4" t="s">
        <v>10</v>
      </c>
      <c r="B10" s="8">
        <v>6606</v>
      </c>
      <c r="C10" s="7"/>
      <c r="D10" s="8">
        <v>5626.65</v>
      </c>
      <c r="E10" s="7"/>
      <c r="F10" s="8">
        <v>979.35</v>
      </c>
    </row>
    <row r="11" spans="1:9" ht="22.5" customHeight="1" x14ac:dyDescent="0.3">
      <c r="A11" s="4" t="s">
        <v>11</v>
      </c>
      <c r="B11" s="8">
        <v>28897.32</v>
      </c>
      <c r="C11" s="7"/>
      <c r="D11" s="8">
        <v>14786.99</v>
      </c>
      <c r="E11" s="7"/>
      <c r="F11" s="8">
        <v>14110.33</v>
      </c>
    </row>
    <row r="12" spans="1:9" ht="22.5" customHeight="1" x14ac:dyDescent="0.3">
      <c r="A12" s="4" t="s">
        <v>12</v>
      </c>
      <c r="B12" s="8">
        <v>1871.9</v>
      </c>
      <c r="C12" s="7"/>
      <c r="D12" s="8">
        <v>1871.9</v>
      </c>
      <c r="E12" s="7"/>
      <c r="F12" s="8" t="s">
        <v>19</v>
      </c>
    </row>
    <row r="13" spans="1:9" ht="22.5" customHeight="1" x14ac:dyDescent="0.3">
      <c r="A13" s="4" t="s">
        <v>13</v>
      </c>
      <c r="B13" s="8">
        <v>7818.55</v>
      </c>
      <c r="C13" s="7"/>
      <c r="D13" s="8">
        <v>2116.98</v>
      </c>
      <c r="E13" s="7"/>
      <c r="F13" s="8">
        <v>5701.58</v>
      </c>
    </row>
    <row r="14" spans="1:9" ht="22.5" customHeight="1" x14ac:dyDescent="0.3">
      <c r="A14" s="3" t="s">
        <v>14</v>
      </c>
      <c r="B14" s="8">
        <v>12917.91</v>
      </c>
      <c r="C14" s="7"/>
      <c r="D14" s="8">
        <v>8620.07</v>
      </c>
      <c r="E14" s="7"/>
      <c r="F14" s="8">
        <v>4297.84</v>
      </c>
    </row>
    <row r="15" spans="1:9" ht="22.5" customHeight="1" x14ac:dyDescent="0.3">
      <c r="A15" s="3" t="s">
        <v>15</v>
      </c>
      <c r="B15" s="8">
        <v>9738.5400000000009</v>
      </c>
      <c r="C15" s="7"/>
      <c r="D15" s="8">
        <v>3139.87</v>
      </c>
      <c r="E15" s="7"/>
      <c r="F15" s="8">
        <v>6598.67</v>
      </c>
    </row>
    <row r="16" spans="1:9" ht="22.5" customHeight="1" x14ac:dyDescent="0.3">
      <c r="A16" s="3" t="s">
        <v>16</v>
      </c>
      <c r="B16" s="8">
        <v>13722.1</v>
      </c>
      <c r="C16" s="7"/>
      <c r="D16" s="8">
        <v>6302.3899999999994</v>
      </c>
      <c r="E16" s="7"/>
      <c r="F16" s="15">
        <v>7419.72</v>
      </c>
      <c r="G16" s="5"/>
      <c r="H16" s="5"/>
      <c r="I16" s="5"/>
    </row>
    <row r="17" spans="1:9" ht="22.5" customHeight="1" x14ac:dyDescent="0.3">
      <c r="A17" s="16"/>
      <c r="B17" s="26" t="s">
        <v>17</v>
      </c>
      <c r="C17" s="26"/>
      <c r="D17" s="26"/>
      <c r="E17" s="26"/>
      <c r="F17" s="26"/>
      <c r="G17" s="5"/>
      <c r="H17" s="5"/>
      <c r="I17" s="5"/>
    </row>
    <row r="18" spans="1:9" ht="22.5" customHeight="1" x14ac:dyDescent="0.3">
      <c r="A18" s="10" t="s">
        <v>5</v>
      </c>
      <c r="B18" s="17">
        <f>SUM(B19,B21)</f>
        <v>100</v>
      </c>
      <c r="C18" s="17"/>
      <c r="D18" s="17">
        <f t="shared" ref="D18:F18" si="2">SUM(D19,D21)</f>
        <v>100.38012813954867</v>
      </c>
      <c r="E18" s="17"/>
      <c r="F18" s="17">
        <f t="shared" si="2"/>
        <v>100</v>
      </c>
      <c r="G18" s="5"/>
      <c r="H18" s="5"/>
      <c r="I18" s="5"/>
    </row>
    <row r="19" spans="1:9" ht="22.5" customHeight="1" x14ac:dyDescent="0.3">
      <c r="A19" s="2" t="s">
        <v>6</v>
      </c>
      <c r="B19" s="17">
        <f>(B6*100)/B5</f>
        <v>59.247301258236241</v>
      </c>
      <c r="C19" s="17"/>
      <c r="D19" s="17">
        <f t="shared" ref="D19:F19" si="3">(D6*100)/D5</f>
        <v>62.522194460608603</v>
      </c>
      <c r="E19" s="17"/>
      <c r="F19" s="17">
        <f t="shared" si="3"/>
        <v>55.086979675914193</v>
      </c>
      <c r="G19" s="5"/>
      <c r="H19" s="5"/>
      <c r="I19" s="5"/>
    </row>
    <row r="20" spans="1:9" ht="22.5" customHeight="1" x14ac:dyDescent="0.3">
      <c r="A20" s="3" t="s">
        <v>7</v>
      </c>
      <c r="B20" s="18">
        <f>(B7*100)/B5</f>
        <v>59.247301258236241</v>
      </c>
      <c r="C20" s="17"/>
      <c r="D20" s="18">
        <f t="shared" ref="D20:F20" si="4">(D7*100)/D5</f>
        <v>62.522194460608603</v>
      </c>
      <c r="E20" s="18"/>
      <c r="F20" s="18">
        <f t="shared" si="4"/>
        <v>55.086979675914193</v>
      </c>
    </row>
    <row r="21" spans="1:9" ht="22.5" customHeight="1" x14ac:dyDescent="0.3">
      <c r="A21" s="2" t="s">
        <v>8</v>
      </c>
      <c r="B21" s="17">
        <f>SUM(B22:B29)</f>
        <v>40.752698741763751</v>
      </c>
      <c r="C21" s="17"/>
      <c r="D21" s="17">
        <f>SUM(D22:D29)</f>
        <v>37.857933678940071</v>
      </c>
      <c r="E21" s="17"/>
      <c r="F21" s="17">
        <f>SUM(F22:F29)</f>
        <v>44.913020324085799</v>
      </c>
    </row>
    <row r="22" spans="1:9" ht="22.5" customHeight="1" x14ac:dyDescent="0.3">
      <c r="A22" s="3" t="s">
        <v>9</v>
      </c>
      <c r="B22" s="18">
        <f>(B9*100)/B5</f>
        <v>6.7186207382260124</v>
      </c>
      <c r="C22" s="17"/>
      <c r="D22" s="18">
        <f>(F9*100)/D5</f>
        <v>6.1937495507420621</v>
      </c>
      <c r="E22" s="18"/>
      <c r="F22" s="18">
        <f>(F9*100)/F5</f>
        <v>7.8683059712788879</v>
      </c>
    </row>
    <row r="23" spans="1:9" ht="22.5" customHeight="1" x14ac:dyDescent="0.3">
      <c r="A23" s="4" t="s">
        <v>10</v>
      </c>
      <c r="B23" s="18">
        <f>(B10*100)/B5</f>
        <v>2.7561937590026901</v>
      </c>
      <c r="C23" s="17"/>
      <c r="D23" s="18">
        <f t="shared" ref="D23:F23" si="5">(D10*100)/D5</f>
        <v>4.1955471790180656</v>
      </c>
      <c r="E23" s="18"/>
      <c r="F23" s="18">
        <f t="shared" si="5"/>
        <v>0.92769290489932865</v>
      </c>
    </row>
    <row r="24" spans="1:9" ht="22.5" customHeight="1" x14ac:dyDescent="0.3">
      <c r="A24" s="4" t="s">
        <v>11</v>
      </c>
      <c r="B24" s="18">
        <f>(B11*100)/B5</f>
        <v>12.056707998168879</v>
      </c>
      <c r="C24" s="17"/>
      <c r="D24" s="18">
        <f t="shared" ref="D24:F24" si="6">(D11*100)/D5</f>
        <v>11.026012668402753</v>
      </c>
      <c r="E24" s="18"/>
      <c r="F24" s="18">
        <f t="shared" si="6"/>
        <v>13.366062211454683</v>
      </c>
    </row>
    <row r="25" spans="1:9" ht="22.5" customHeight="1" x14ac:dyDescent="0.3">
      <c r="A25" s="4" t="s">
        <v>12</v>
      </c>
      <c r="B25" s="18">
        <f>(B12*100)/B5</f>
        <v>0.7810050102145224</v>
      </c>
      <c r="C25" s="17"/>
      <c r="D25" s="18">
        <f t="shared" ref="D25" si="7">(D12*100)/D5</f>
        <v>1.3957940807414566</v>
      </c>
      <c r="E25" s="18"/>
      <c r="F25" s="18" t="s">
        <v>19</v>
      </c>
    </row>
    <row r="26" spans="1:9" ht="22.5" customHeight="1" x14ac:dyDescent="0.3">
      <c r="A26" s="4" t="s">
        <v>13</v>
      </c>
      <c r="B26" s="18">
        <f>(B13*100)/B5</f>
        <v>3.2621009255904454</v>
      </c>
      <c r="C26" s="17"/>
      <c r="D26" s="18">
        <f t="shared" ref="D26:F26" si="8">(D13*100)/D5</f>
        <v>1.5785395336546018</v>
      </c>
      <c r="E26" s="18"/>
      <c r="F26" s="18">
        <f t="shared" si="8"/>
        <v>5.4008427147760392</v>
      </c>
    </row>
    <row r="27" spans="1:9" ht="22.5" customHeight="1" x14ac:dyDescent="0.3">
      <c r="A27" s="3" t="s">
        <v>14</v>
      </c>
      <c r="B27" s="18">
        <f>(B14*100)/B5</f>
        <v>5.3896855769540473</v>
      </c>
      <c r="C27" s="17"/>
      <c r="D27" s="18">
        <f t="shared" ref="D27:F27" si="9">(D14*100)/D5</f>
        <v>6.4276097449527265</v>
      </c>
      <c r="E27" s="18"/>
      <c r="F27" s="18">
        <f t="shared" si="9"/>
        <v>4.071144814818533</v>
      </c>
    </row>
    <row r="28" spans="1:9" ht="22.5" customHeight="1" x14ac:dyDescent="0.3">
      <c r="A28" s="3" t="s">
        <v>15</v>
      </c>
      <c r="B28" s="18">
        <f>(B15*100)/B5</f>
        <v>4.0631703254311322</v>
      </c>
      <c r="C28" s="17"/>
      <c r="D28" s="18">
        <f t="shared" ref="D28:F28" si="10">(D15*100)/D5</f>
        <v>2.3412639351982891</v>
      </c>
      <c r="E28" s="18"/>
      <c r="F28" s="18">
        <f t="shared" si="10"/>
        <v>6.2506145308337704</v>
      </c>
    </row>
    <row r="29" spans="1:9" ht="22.5" customHeight="1" x14ac:dyDescent="0.3">
      <c r="A29" s="6" t="s">
        <v>16</v>
      </c>
      <c r="B29" s="19">
        <f>(B16*100)/B5</f>
        <v>5.7252144081760239</v>
      </c>
      <c r="C29" s="20"/>
      <c r="D29" s="19">
        <f t="shared" ref="D29:F29" si="11">(D16*100)/D5</f>
        <v>4.6994169862301138</v>
      </c>
      <c r="E29" s="19"/>
      <c r="F29" s="19">
        <f t="shared" si="11"/>
        <v>7.0283571760245538</v>
      </c>
    </row>
    <row r="30" spans="1:9" ht="22.5" customHeight="1" x14ac:dyDescent="0.3">
      <c r="A30" s="21" t="s">
        <v>20</v>
      </c>
      <c r="B30" s="22"/>
      <c r="C30" s="23"/>
      <c r="D30" s="9"/>
      <c r="E30" s="23"/>
      <c r="F30" s="22"/>
    </row>
    <row r="31" spans="1:9" ht="22.5" customHeight="1" x14ac:dyDescent="0.3">
      <c r="A31" s="21" t="s">
        <v>21</v>
      </c>
      <c r="B31" s="21"/>
      <c r="C31" s="21"/>
      <c r="D31" s="21"/>
      <c r="E31" s="21"/>
      <c r="F31" s="21"/>
    </row>
    <row r="32" spans="1:9" ht="22.5" customHeight="1" x14ac:dyDescent="0.3">
      <c r="A32" s="21" t="s">
        <v>22</v>
      </c>
      <c r="B32" s="21"/>
      <c r="C32" s="21"/>
      <c r="D32" s="21"/>
      <c r="E32" s="21"/>
      <c r="F32" s="21"/>
    </row>
    <row r="33" spans="1:6" ht="22.5" customHeight="1" x14ac:dyDescent="0.3">
      <c r="A33" s="21" t="s">
        <v>24</v>
      </c>
      <c r="B33" s="21"/>
      <c r="C33" s="21"/>
      <c r="D33" s="21"/>
      <c r="E33" s="21"/>
      <c r="F33" s="21"/>
    </row>
    <row r="34" spans="1:6" ht="17.25" x14ac:dyDescent="0.3">
      <c r="A34" s="21"/>
      <c r="B34" s="21"/>
      <c r="C34" s="21"/>
      <c r="D34" s="21"/>
      <c r="E34" s="21"/>
      <c r="F34" s="21"/>
    </row>
    <row r="35" spans="1:6" ht="17.25" x14ac:dyDescent="0.3">
      <c r="A35" s="21"/>
      <c r="B35" s="21"/>
      <c r="C35" s="21"/>
      <c r="D35" s="21"/>
      <c r="E35" s="21"/>
      <c r="F35" s="21"/>
    </row>
  </sheetData>
  <mergeCells count="2">
    <mergeCell ref="B4:F4"/>
    <mergeCell ref="B17:F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2015-04-10T01:04:48Z</dcterms:modified>
</cp:coreProperties>
</file>