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ตารางที่ใช้อัพ\สรง\58\"/>
    </mc:Choice>
  </mc:AlternateContent>
  <bookViews>
    <workbookView xWindow="0" yWindow="0" windowWidth="15345" windowHeight="460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2" i="1" l="1"/>
  <c r="C7" i="1" l="1"/>
  <c r="D7" i="1"/>
  <c r="C8" i="1"/>
  <c r="D8" i="1"/>
  <c r="C9" i="1"/>
  <c r="D9" i="1"/>
  <c r="C10" i="1"/>
  <c r="D10" i="1"/>
  <c r="C11" i="1"/>
  <c r="D11" i="1"/>
  <c r="C12" i="1"/>
  <c r="D12" i="1"/>
  <c r="C14" i="1"/>
  <c r="D14" i="1"/>
  <c r="C15" i="1"/>
  <c r="D15" i="1"/>
  <c r="C16" i="1"/>
  <c r="D16" i="1"/>
  <c r="C17" i="1"/>
  <c r="D17" i="1"/>
  <c r="C18" i="1"/>
  <c r="D18" i="1"/>
  <c r="C19" i="1"/>
  <c r="D19" i="1"/>
  <c r="C20" i="1"/>
  <c r="D20" i="1"/>
  <c r="C21" i="1"/>
  <c r="D21" i="1"/>
  <c r="C22" i="1"/>
  <c r="C23" i="1"/>
  <c r="D23" i="1"/>
  <c r="C24" i="1"/>
  <c r="D24" i="1"/>
  <c r="C25" i="1"/>
  <c r="D25" i="1"/>
  <c r="C26" i="1"/>
  <c r="D26" i="1"/>
  <c r="C27" i="1"/>
  <c r="D27" i="1"/>
  <c r="C28" i="1"/>
  <c r="D28" i="1"/>
  <c r="C29" i="1"/>
  <c r="D29" i="1"/>
  <c r="B14" i="1" l="1"/>
  <c r="B23" i="1"/>
  <c r="B19" i="1"/>
  <c r="B15" i="1"/>
  <c r="B27" i="1"/>
  <c r="B29" i="1"/>
  <c r="B10" i="1"/>
  <c r="D5" i="1"/>
  <c r="B28" i="1"/>
  <c r="B24" i="1"/>
  <c r="B20" i="1"/>
  <c r="B16" i="1"/>
  <c r="B11" i="1"/>
  <c r="C5" i="1"/>
  <c r="B7" i="1"/>
  <c r="B26" i="1"/>
  <c r="B22" i="1"/>
  <c r="B18" i="1"/>
  <c r="B9" i="1"/>
  <c r="B25" i="1"/>
  <c r="B21" i="1"/>
  <c r="B17" i="1"/>
  <c r="B12" i="1"/>
  <c r="B8" i="1"/>
  <c r="B5" i="1" l="1"/>
</calcChain>
</file>

<file path=xl/sharedStrings.xml><?xml version="1.0" encoding="utf-8"?>
<sst xmlns="http://schemas.openxmlformats.org/spreadsheetml/2006/main" count="50" uniqueCount="34">
  <si>
    <t>รวม</t>
  </si>
  <si>
    <t>ชาย</t>
  </si>
  <si>
    <t>หญิง</t>
  </si>
  <si>
    <t>จำนวน</t>
  </si>
  <si>
    <t>ยอดรวม</t>
  </si>
  <si>
    <t>อุตสาหกรรม</t>
  </si>
  <si>
    <t>1. เกษตรกรรม การล่าสัตว์และการป่าไม้ การประมง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</si>
  <si>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</si>
  <si>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</si>
  <si>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</si>
  <si>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</si>
  <si>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</si>
  <si>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>7. การขายส่ง การขายปลีก การซ่อมแซมยานยนต์ รถจักรยานยนต์</t>
  </si>
  <si>
    <t xml:space="preserve">    ของใช้ส่วนบุคคลและของใช้ในครัวเรือน </t>
  </si>
  <si>
    <t>8. การขนส่ง สถานที่เก็บสินค้า และการคมนาคม</t>
  </si>
  <si>
    <t>9. โรงแรมและภัตตาคาร</t>
  </si>
  <si>
    <t>10. 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</si>
  <si>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</si>
  <si>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</si>
  <si>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</si>
  <si>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การบริหารและการสนับสนุน</t>
  </si>
  <si>
    <t>15. การบริหารราชการและการป้องกันประเทศ</t>
  </si>
  <si>
    <t>16. การศึกษา</t>
  </si>
  <si>
    <t>17. สุขภาพและสังคมสงเคราะห์</t>
  </si>
  <si>
    <t>18. ศิลปะความบันเทิงและนันทนาการ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</si>
  <si>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</si>
  <si>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</si>
  <si>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</t>
  </si>
  <si>
    <t>22. ไม่ทราบ</t>
  </si>
  <si>
    <t xml:space="preserve">ตารางที่ 4  จำนวนของประชากรอายุ 15 ปีขึ้นไปที่มีงานทำ จำแนกตามอุตสาหกรรมและเพศ </t>
  </si>
  <si>
    <t>ไตรมาส 1</t>
  </si>
  <si>
    <t>ไตรมาส 2</t>
  </si>
  <si>
    <t>ไตรมาส 3</t>
  </si>
  <si>
    <t>ไตรมาส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</si>
</sst>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#,##0;[Red]#,##0"/>
  </numFmts>
  <fonts count="1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3"/>
      <name val="TH SarabunPSK"/>
      <family val="2"/>
    </font>
    <font>
      <b/>
      <sz val="16"/>
      <color theme="1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2" xfId="0" applyFont="1" applyBorder="1" applyAlignment="1">
      <alignment horizontal="right" vertical="center"/>
    </xf>
    <xf numFmtId="0" fontId="7" fillId="0" borderId="2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164" fontId="4" fillId="0" borderId="0" xfId="1" applyNumberFormat="1" applyFont="1" applyAlignment="1">
      <alignment horizontal="right" vertical="center"/>
    </xf>
    <xf numFmtId="0" fontId="5" fillId="0" borderId="0" xfId="0" quotePrefix="1" applyFont="1" applyAlignment="1" applyProtection="1">
      <alignment horizontal="left" vertical="center"/>
    </xf>
    <xf numFmtId="3" fontId="5" fillId="0" borderId="0" xfId="0" applyNumberFormat="1" applyFont="1" applyAlignment="1">
      <alignment horizontal="right" vertical="center"/>
    </xf>
    <xf numFmtId="0" fontId="5" fillId="0" borderId="0" xfId="0" applyFont="1" applyAlignment="1" applyProtection="1">
      <alignment horizontal="left" vertical="center"/>
    </xf>
    <xf numFmtId="165" fontId="5" fillId="0" borderId="0" xfId="0" applyNumberFormat="1" applyFont="1" applyAlignment="1">
      <alignment horizontal="right" vertical="center" readingOrder="1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165" fontId="5" fillId="0" borderId="0" xfId="1" applyNumberFormat="1" applyFont="1" applyAlignment="1">
      <alignment horizontal="right" vertical="center"/>
    </xf>
    <xf numFmtId="0" fontId="8" fillId="0" borderId="0" xfId="0" applyFont="1" applyAlignment="1">
      <alignment horizontal="center"/>
    </xf>
    <xf numFmtId="1" fontId="5" fillId="0" borderId="0" xfId="0" applyNumberFormat="1" applyFont="1" applyAlignment="1">
      <alignment horizontal="right" vertical="center"/>
    </xf>
    <xf numFmtId="3" fontId="0" fillId="0" borderId="0" xfId="0" applyNumberFormat="1"/>
    <xf numFmtId="3" fontId="9" fillId="0" borderId="0" xfId="0" applyNumberFormat="1" applyFont="1" applyAlignment="1">
      <alignment horizontal="right" vertical="center"/>
    </xf>
    <xf numFmtId="165" fontId="5" fillId="0" borderId="0" xfId="0" applyNumberFormat="1" applyFont="1" applyAlignment="1">
      <alignment horizontal="right" vertical="center"/>
    </xf>
    <xf numFmtId="164" fontId="6" fillId="0" borderId="0" xfId="1" applyNumberFormat="1" applyFont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1"/>
  <sheetViews>
    <sheetView tabSelected="1" topLeftCell="A4" workbookViewId="0">
      <selection activeCell="G4" sqref="G1:U1048576"/>
    </sheetView>
  </sheetViews>
  <sheetFormatPr defaultRowHeight="15"/>
  <cols>
    <col min="1" max="1" width="41.7109375" customWidth="1"/>
    <col min="2" max="2" width="18.5703125" customWidth="1"/>
    <col min="3" max="4" width="19" customWidth="1"/>
    <col min="7" max="9" width="9" hidden="1" customWidth="1"/>
    <col min="10" max="10" width="4.140625" hidden="1" customWidth="1"/>
    <col min="11" max="13" width="9" hidden="1" customWidth="1"/>
    <col min="14" max="14" width="4.42578125" hidden="1" customWidth="1"/>
    <col min="15" max="17" width="9" hidden="1" customWidth="1"/>
    <col min="18" max="18" width="4" hidden="1" customWidth="1"/>
    <col min="19" max="21" width="9" hidden="1" customWidth="1"/>
  </cols>
  <sheetData>
    <row r="1" spans="1:21" ht="21">
      <c r="A1" s="1" t="s">
        <v>29</v>
      </c>
      <c r="B1" s="5"/>
      <c r="C1" s="5"/>
      <c r="D1" s="5"/>
    </row>
    <row r="2" spans="1:21" ht="21">
      <c r="A2" s="6"/>
      <c r="B2" s="5"/>
      <c r="C2" s="5"/>
      <c r="D2" s="5"/>
      <c r="H2" s="20" t="s">
        <v>30</v>
      </c>
      <c r="L2" s="20" t="s">
        <v>31</v>
      </c>
      <c r="P2" s="20" t="s">
        <v>32</v>
      </c>
      <c r="T2" s="20" t="s">
        <v>33</v>
      </c>
    </row>
    <row r="3" spans="1:21" ht="18.75">
      <c r="A3" s="2" t="s">
        <v>5</v>
      </c>
      <c r="B3" s="3" t="s">
        <v>0</v>
      </c>
      <c r="C3" s="3" t="s">
        <v>1</v>
      </c>
      <c r="D3" s="3" t="s">
        <v>2</v>
      </c>
      <c r="G3" s="3" t="s">
        <v>0</v>
      </c>
      <c r="H3" s="3" t="s">
        <v>1</v>
      </c>
      <c r="I3" s="3" t="s">
        <v>2</v>
      </c>
      <c r="K3" s="3" t="s">
        <v>0</v>
      </c>
      <c r="L3" s="3" t="s">
        <v>1</v>
      </c>
      <c r="M3" s="3" t="s">
        <v>2</v>
      </c>
      <c r="O3" s="3" t="s">
        <v>0</v>
      </c>
      <c r="P3" s="3" t="s">
        <v>1</v>
      </c>
      <c r="Q3" s="3" t="s">
        <v>2</v>
      </c>
      <c r="S3" s="3" t="s">
        <v>0</v>
      </c>
      <c r="T3" s="3" t="s">
        <v>1</v>
      </c>
      <c r="U3" s="3" t="s">
        <v>2</v>
      </c>
    </row>
    <row r="4" spans="1:21" ht="18.75">
      <c r="A4" s="4"/>
      <c r="B4" s="7"/>
      <c r="C4" s="8" t="s">
        <v>3</v>
      </c>
      <c r="D4" s="9"/>
      <c r="G4" s="7"/>
      <c r="H4" s="8" t="s">
        <v>3</v>
      </c>
      <c r="I4" s="9"/>
      <c r="K4" s="7"/>
      <c r="L4" s="8" t="s">
        <v>3</v>
      </c>
      <c r="M4" s="9"/>
      <c r="O4" s="7"/>
      <c r="P4" s="8" t="s">
        <v>3</v>
      </c>
      <c r="Q4" s="9"/>
      <c r="S4" s="7"/>
      <c r="T4" s="8" t="s">
        <v>3</v>
      </c>
      <c r="U4" s="9"/>
    </row>
    <row r="5" spans="1:21" ht="17.25">
      <c r="A5" s="10" t="s">
        <v>4</v>
      </c>
      <c r="B5" s="11">
        <f>C5+D5</f>
        <v>292928.5</v>
      </c>
      <c r="C5" s="11">
        <f>C7+C8+C9+C10+C11+C12+C14+C15+C16+C17+C18+C19+C20+C21+C22+C23+C24+C25+C26+C27+C28+C29</f>
        <v>155998.25</v>
      </c>
      <c r="D5" s="11">
        <f>D7+D8+D9+D10+D11+D12+D14+D15+D16+D17+D18+D19+D20+D21+D22+D23+D24+D25+D26+D27+D28+D29</f>
        <v>136930.25</v>
      </c>
      <c r="E5" s="11"/>
      <c r="G5" s="11">
        <v>286650</v>
      </c>
      <c r="H5" s="11">
        <v>149935</v>
      </c>
      <c r="I5" s="11">
        <v>136715</v>
      </c>
      <c r="K5" s="11">
        <v>283852</v>
      </c>
      <c r="L5" s="11">
        <v>150959</v>
      </c>
      <c r="M5" s="11">
        <v>132893</v>
      </c>
      <c r="O5" s="11">
        <v>291219</v>
      </c>
      <c r="P5" s="11">
        <v>150716</v>
      </c>
      <c r="Q5" s="11">
        <v>140503</v>
      </c>
      <c r="S5" s="11">
        <v>290344</v>
      </c>
      <c r="T5" s="25">
        <v>152730</v>
      </c>
      <c r="U5" s="11">
        <v>137614</v>
      </c>
    </row>
    <row r="6" spans="1:21" ht="17.25">
      <c r="A6" s="10"/>
      <c r="B6" s="11"/>
      <c r="C6" s="11"/>
      <c r="D6" s="11"/>
      <c r="G6" s="12"/>
      <c r="H6" s="12"/>
      <c r="I6" s="12"/>
      <c r="K6" s="12"/>
      <c r="L6" s="12"/>
      <c r="M6" s="12"/>
      <c r="O6" s="12"/>
      <c r="P6" s="12"/>
      <c r="Q6" s="12"/>
      <c r="S6" s="12"/>
      <c r="T6" s="12"/>
      <c r="U6" s="11"/>
    </row>
    <row r="7" spans="1:21" ht="17.25">
      <c r="A7" s="13" t="s">
        <v>6</v>
      </c>
      <c r="B7" s="23">
        <f t="shared" ref="B7:B29" si="0">C7+D7</f>
        <v>84161.75</v>
      </c>
      <c r="C7" s="23">
        <f t="shared" ref="C7:C29" si="1">(H7+L7+P7+T7)/4</f>
        <v>48908.75</v>
      </c>
      <c r="D7" s="23">
        <f t="shared" ref="D7:D29" si="2">(I7+M7+Q7+U7)/4</f>
        <v>35253</v>
      </c>
      <c r="E7" s="11"/>
      <c r="G7" s="14">
        <v>81899</v>
      </c>
      <c r="H7" s="14">
        <v>50446</v>
      </c>
      <c r="I7" s="14">
        <v>31453</v>
      </c>
      <c r="K7" s="14">
        <v>82428</v>
      </c>
      <c r="L7" s="14">
        <v>48144</v>
      </c>
      <c r="M7" s="14">
        <v>34285</v>
      </c>
      <c r="O7" s="14">
        <v>86905</v>
      </c>
      <c r="P7" s="14">
        <v>48112</v>
      </c>
      <c r="Q7" s="14">
        <v>38793</v>
      </c>
      <c r="S7" s="14">
        <v>85414</v>
      </c>
      <c r="T7" s="14">
        <v>48933</v>
      </c>
      <c r="U7" s="14">
        <v>36481</v>
      </c>
    </row>
    <row r="8" spans="1:21" ht="17.25">
      <c r="A8" s="15" t="s">
        <v>7</v>
      </c>
      <c r="B8" s="23">
        <f t="shared" si="0"/>
        <v>1074.5</v>
      </c>
      <c r="C8" s="23">
        <f t="shared" si="1"/>
        <v>751</v>
      </c>
      <c r="D8" s="23">
        <f t="shared" si="2"/>
        <v>323.5</v>
      </c>
      <c r="E8" s="11"/>
      <c r="G8" s="14">
        <v>595</v>
      </c>
      <c r="H8" s="16">
        <v>454</v>
      </c>
      <c r="I8" s="16">
        <v>141</v>
      </c>
      <c r="K8" s="14">
        <v>1947</v>
      </c>
      <c r="L8" s="16">
        <v>1382</v>
      </c>
      <c r="M8" s="16">
        <v>566</v>
      </c>
      <c r="O8" s="14">
        <v>1433</v>
      </c>
      <c r="P8" s="16">
        <v>940</v>
      </c>
      <c r="Q8" s="16">
        <v>492</v>
      </c>
      <c r="S8" s="14">
        <v>323</v>
      </c>
      <c r="T8" s="16">
        <v>228</v>
      </c>
      <c r="U8" s="16">
        <v>95</v>
      </c>
    </row>
    <row r="9" spans="1:21" ht="17.25">
      <c r="A9" s="15" t="s">
        <v>8</v>
      </c>
      <c r="B9" s="23">
        <f t="shared" si="0"/>
        <v>37029.5</v>
      </c>
      <c r="C9" s="23">
        <f t="shared" si="1"/>
        <v>16640.25</v>
      </c>
      <c r="D9" s="23">
        <f t="shared" si="2"/>
        <v>20389.25</v>
      </c>
      <c r="E9" s="11"/>
      <c r="G9" s="14">
        <v>38702</v>
      </c>
      <c r="H9" s="14">
        <v>16088</v>
      </c>
      <c r="I9" s="14">
        <v>22614</v>
      </c>
      <c r="K9" s="14">
        <v>35376</v>
      </c>
      <c r="L9" s="14">
        <v>17475</v>
      </c>
      <c r="M9" s="14">
        <v>17901</v>
      </c>
      <c r="O9" s="14">
        <v>36035</v>
      </c>
      <c r="P9" s="14">
        <v>16333</v>
      </c>
      <c r="Q9" s="14">
        <v>19702</v>
      </c>
      <c r="S9" s="14">
        <v>38005</v>
      </c>
      <c r="T9" s="14">
        <v>16665</v>
      </c>
      <c r="U9" s="14">
        <v>21340</v>
      </c>
    </row>
    <row r="10" spans="1:21" ht="17.25">
      <c r="A10" s="13" t="s">
        <v>9</v>
      </c>
      <c r="B10" s="23">
        <f t="shared" si="0"/>
        <v>1311.75</v>
      </c>
      <c r="C10" s="23">
        <f t="shared" si="1"/>
        <v>1112</v>
      </c>
      <c r="D10" s="23">
        <f t="shared" si="2"/>
        <v>199.75</v>
      </c>
      <c r="E10" s="11"/>
      <c r="G10" s="14">
        <v>1010</v>
      </c>
      <c r="H10" s="14">
        <v>1010</v>
      </c>
      <c r="I10" s="14">
        <v>0</v>
      </c>
      <c r="K10" s="14">
        <v>1112</v>
      </c>
      <c r="L10" s="14">
        <v>978</v>
      </c>
      <c r="M10" s="14">
        <v>134</v>
      </c>
      <c r="O10" s="14">
        <v>1683</v>
      </c>
      <c r="P10" s="14">
        <v>1018</v>
      </c>
      <c r="Q10" s="14">
        <v>665</v>
      </c>
      <c r="S10" s="14">
        <v>1442</v>
      </c>
      <c r="T10" s="14">
        <v>1442</v>
      </c>
      <c r="U10" s="14">
        <v>0</v>
      </c>
    </row>
    <row r="11" spans="1:21" ht="17.25">
      <c r="A11" s="13" t="s">
        <v>10</v>
      </c>
      <c r="B11" s="23">
        <f t="shared" si="0"/>
        <v>1080.5</v>
      </c>
      <c r="C11" s="23">
        <f t="shared" si="1"/>
        <v>677.75</v>
      </c>
      <c r="D11" s="23">
        <f t="shared" si="2"/>
        <v>402.75</v>
      </c>
      <c r="E11" s="11"/>
      <c r="G11" s="14">
        <v>1050</v>
      </c>
      <c r="H11" s="14">
        <v>810</v>
      </c>
      <c r="I11" s="14">
        <v>240</v>
      </c>
      <c r="K11" s="14">
        <v>960</v>
      </c>
      <c r="L11" s="14">
        <v>572</v>
      </c>
      <c r="M11" s="14">
        <v>388</v>
      </c>
      <c r="O11" s="14">
        <v>1169</v>
      </c>
      <c r="P11" s="14">
        <v>848</v>
      </c>
      <c r="Q11" s="14">
        <v>321</v>
      </c>
      <c r="S11" s="14">
        <v>1144</v>
      </c>
      <c r="T11" s="14">
        <v>481</v>
      </c>
      <c r="U11" s="14">
        <v>662</v>
      </c>
    </row>
    <row r="12" spans="1:21" ht="17.25">
      <c r="A12" s="13" t="s">
        <v>11</v>
      </c>
      <c r="B12" s="23">
        <f t="shared" si="0"/>
        <v>19562.5</v>
      </c>
      <c r="C12" s="23">
        <f t="shared" si="1"/>
        <v>15904.75</v>
      </c>
      <c r="D12" s="23">
        <f t="shared" si="2"/>
        <v>3657.75</v>
      </c>
      <c r="E12" s="11"/>
      <c r="G12" s="14">
        <v>19586</v>
      </c>
      <c r="H12" s="14">
        <v>15943</v>
      </c>
      <c r="I12" s="14">
        <v>3643</v>
      </c>
      <c r="K12" s="14">
        <v>17905</v>
      </c>
      <c r="L12" s="14">
        <v>15018</v>
      </c>
      <c r="M12" s="14">
        <v>2887</v>
      </c>
      <c r="O12" s="14">
        <v>20368</v>
      </c>
      <c r="P12" s="14">
        <v>16104</v>
      </c>
      <c r="Q12" s="14">
        <v>4265</v>
      </c>
      <c r="S12" s="14">
        <v>20390</v>
      </c>
      <c r="T12" s="14">
        <v>16554</v>
      </c>
      <c r="U12" s="14">
        <v>3836</v>
      </c>
    </row>
    <row r="13" spans="1:21" ht="17.25">
      <c r="A13" s="15" t="s">
        <v>12</v>
      </c>
      <c r="B13" s="23"/>
      <c r="C13" s="23"/>
      <c r="D13" s="23"/>
      <c r="E13" s="11"/>
      <c r="G13" s="14"/>
      <c r="H13" s="14"/>
      <c r="I13" s="14"/>
      <c r="K13" s="14"/>
      <c r="L13" s="14"/>
      <c r="M13" s="14"/>
      <c r="O13" s="14"/>
      <c r="P13" s="14"/>
      <c r="Q13" s="14"/>
      <c r="S13" s="14"/>
      <c r="T13" s="14"/>
      <c r="U13" s="14"/>
    </row>
    <row r="14" spans="1:21" ht="17.25">
      <c r="A14" s="15" t="s">
        <v>13</v>
      </c>
      <c r="B14" s="23">
        <f>C14+D14</f>
        <v>59663.25</v>
      </c>
      <c r="C14" s="23">
        <f t="shared" si="1"/>
        <v>28567.25</v>
      </c>
      <c r="D14" s="23">
        <f t="shared" si="2"/>
        <v>31096</v>
      </c>
      <c r="E14" s="11"/>
      <c r="G14" s="14">
        <v>56205</v>
      </c>
      <c r="H14" s="14">
        <v>25418</v>
      </c>
      <c r="I14" s="14">
        <v>30787</v>
      </c>
      <c r="K14" s="14">
        <v>56493</v>
      </c>
      <c r="L14" s="14">
        <v>26600</v>
      </c>
      <c r="M14" s="14">
        <v>29893</v>
      </c>
      <c r="O14" s="14">
        <v>61602</v>
      </c>
      <c r="P14" s="14">
        <v>30806</v>
      </c>
      <c r="Q14" s="14">
        <v>30796</v>
      </c>
      <c r="S14" s="14">
        <v>64354</v>
      </c>
      <c r="T14" s="14">
        <v>31445</v>
      </c>
      <c r="U14" s="14">
        <v>32908</v>
      </c>
    </row>
    <row r="15" spans="1:21" ht="17.25">
      <c r="A15" s="17" t="s">
        <v>14</v>
      </c>
      <c r="B15" s="23">
        <f t="shared" si="0"/>
        <v>3657</v>
      </c>
      <c r="C15" s="23">
        <f t="shared" si="1"/>
        <v>3431.25</v>
      </c>
      <c r="D15" s="23">
        <f t="shared" si="2"/>
        <v>225.75</v>
      </c>
      <c r="E15" s="11"/>
      <c r="G15" s="14">
        <v>4178</v>
      </c>
      <c r="H15" s="14">
        <v>3477</v>
      </c>
      <c r="I15" s="14">
        <v>702</v>
      </c>
      <c r="K15" s="14">
        <v>2783</v>
      </c>
      <c r="L15" s="14">
        <v>2783</v>
      </c>
      <c r="M15" s="14">
        <v>0</v>
      </c>
      <c r="O15" s="14">
        <v>3858</v>
      </c>
      <c r="P15" s="14">
        <v>3858</v>
      </c>
      <c r="Q15" s="14">
        <v>0</v>
      </c>
      <c r="S15" s="14">
        <v>3808</v>
      </c>
      <c r="T15" s="14">
        <v>3607</v>
      </c>
      <c r="U15" s="14">
        <v>201</v>
      </c>
    </row>
    <row r="16" spans="1:21" ht="17.25">
      <c r="A16" s="17" t="s">
        <v>15</v>
      </c>
      <c r="B16" s="23">
        <f t="shared" si="0"/>
        <v>33341.5</v>
      </c>
      <c r="C16" s="23">
        <f t="shared" si="1"/>
        <v>14225.5</v>
      </c>
      <c r="D16" s="23">
        <f t="shared" si="2"/>
        <v>19116</v>
      </c>
      <c r="E16" s="11"/>
      <c r="G16" s="14">
        <v>29377</v>
      </c>
      <c r="H16" s="14">
        <v>10388</v>
      </c>
      <c r="I16" s="14">
        <v>18989</v>
      </c>
      <c r="K16" s="14">
        <v>27701</v>
      </c>
      <c r="L16" s="14">
        <v>27701</v>
      </c>
      <c r="M16" s="14">
        <v>17549</v>
      </c>
      <c r="O16" s="14">
        <v>28716</v>
      </c>
      <c r="P16" s="14">
        <v>9675</v>
      </c>
      <c r="Q16" s="14">
        <v>19041</v>
      </c>
      <c r="S16" s="14">
        <v>30023</v>
      </c>
      <c r="T16" s="14">
        <v>9138</v>
      </c>
      <c r="U16" s="14">
        <v>20885</v>
      </c>
    </row>
    <row r="17" spans="1:21" ht="17.25">
      <c r="A17" s="17" t="s">
        <v>16</v>
      </c>
      <c r="B17" s="23">
        <f t="shared" si="0"/>
        <v>930.75</v>
      </c>
      <c r="C17" s="23">
        <f t="shared" si="1"/>
        <v>373.75</v>
      </c>
      <c r="D17" s="23">
        <f t="shared" si="2"/>
        <v>557</v>
      </c>
      <c r="E17" s="11"/>
      <c r="G17" s="14">
        <v>550</v>
      </c>
      <c r="H17" s="14">
        <v>0</v>
      </c>
      <c r="I17" s="14">
        <v>550</v>
      </c>
      <c r="K17" s="14">
        <v>710</v>
      </c>
      <c r="L17" s="14">
        <v>710</v>
      </c>
      <c r="M17" s="14">
        <v>321</v>
      </c>
      <c r="O17" s="14">
        <v>884</v>
      </c>
      <c r="P17" s="14">
        <v>238</v>
      </c>
      <c r="Q17" s="14">
        <v>646</v>
      </c>
      <c r="S17" s="14">
        <v>1258</v>
      </c>
      <c r="T17" s="14">
        <v>547</v>
      </c>
      <c r="U17" s="14">
        <v>711</v>
      </c>
    </row>
    <row r="18" spans="1:21" ht="17.25">
      <c r="A18" s="18" t="s">
        <v>17</v>
      </c>
      <c r="B18" s="23">
        <f t="shared" si="0"/>
        <v>3572</v>
      </c>
      <c r="C18" s="23">
        <f t="shared" si="1"/>
        <v>1986</v>
      </c>
      <c r="D18" s="23">
        <f t="shared" si="2"/>
        <v>1586</v>
      </c>
      <c r="E18" s="11"/>
      <c r="G18" s="14">
        <v>3689</v>
      </c>
      <c r="H18" s="14">
        <v>1718</v>
      </c>
      <c r="I18" s="14">
        <v>1971</v>
      </c>
      <c r="K18" s="14">
        <v>3381</v>
      </c>
      <c r="L18" s="14">
        <v>3381</v>
      </c>
      <c r="M18" s="14">
        <v>1778</v>
      </c>
      <c r="O18" s="14">
        <v>2150</v>
      </c>
      <c r="P18" s="14">
        <v>1028</v>
      </c>
      <c r="Q18" s="14">
        <v>1122</v>
      </c>
      <c r="S18" s="14">
        <v>3289</v>
      </c>
      <c r="T18" s="14">
        <v>1817</v>
      </c>
      <c r="U18" s="14">
        <v>1473</v>
      </c>
    </row>
    <row r="19" spans="1:21" ht="17.25">
      <c r="A19" s="18" t="s">
        <v>18</v>
      </c>
      <c r="B19" s="23">
        <f t="shared" si="0"/>
        <v>1297</v>
      </c>
      <c r="C19" s="23">
        <f t="shared" si="1"/>
        <v>755.75</v>
      </c>
      <c r="D19" s="23">
        <f t="shared" si="2"/>
        <v>541.25</v>
      </c>
      <c r="E19" s="11"/>
      <c r="G19" s="14">
        <v>1489</v>
      </c>
      <c r="H19" s="14">
        <v>1083</v>
      </c>
      <c r="I19" s="14">
        <v>407</v>
      </c>
      <c r="K19" s="14">
        <v>948</v>
      </c>
      <c r="L19" s="14">
        <v>853</v>
      </c>
      <c r="M19" s="14">
        <v>94</v>
      </c>
      <c r="O19" s="14">
        <v>1014</v>
      </c>
      <c r="P19" s="14">
        <v>491</v>
      </c>
      <c r="Q19" s="14">
        <v>522</v>
      </c>
      <c r="S19" s="14">
        <v>1738</v>
      </c>
      <c r="T19" s="14">
        <v>596</v>
      </c>
      <c r="U19" s="14">
        <v>1142</v>
      </c>
    </row>
    <row r="20" spans="1:21" ht="17.25">
      <c r="A20" s="18" t="s">
        <v>19</v>
      </c>
      <c r="B20" s="23">
        <f t="shared" si="0"/>
        <v>798</v>
      </c>
      <c r="C20" s="23">
        <f t="shared" si="1"/>
        <v>753</v>
      </c>
      <c r="D20" s="23">
        <f t="shared" si="2"/>
        <v>45</v>
      </c>
      <c r="E20" s="11"/>
      <c r="G20" s="14">
        <v>1731</v>
      </c>
      <c r="H20" s="14">
        <v>1731</v>
      </c>
      <c r="I20" s="14">
        <v>0</v>
      </c>
      <c r="K20" s="14">
        <v>702</v>
      </c>
      <c r="L20" s="14">
        <v>702</v>
      </c>
      <c r="M20" s="14">
        <v>0</v>
      </c>
      <c r="O20" s="14">
        <v>0</v>
      </c>
      <c r="P20" s="14">
        <v>0</v>
      </c>
      <c r="Q20" s="14">
        <v>0</v>
      </c>
      <c r="S20" s="14">
        <v>760</v>
      </c>
      <c r="T20" s="14">
        <v>579</v>
      </c>
      <c r="U20" s="14">
        <v>180</v>
      </c>
    </row>
    <row r="21" spans="1:21" ht="17.25">
      <c r="A21" s="18" t="s">
        <v>20</v>
      </c>
      <c r="B21" s="23">
        <f t="shared" si="0"/>
        <v>2685.5</v>
      </c>
      <c r="C21" s="23">
        <f t="shared" si="1"/>
        <v>1731.25</v>
      </c>
      <c r="D21" s="23">
        <f t="shared" si="2"/>
        <v>954.25</v>
      </c>
      <c r="E21" s="11"/>
      <c r="G21" s="14">
        <v>2104</v>
      </c>
      <c r="H21" s="14">
        <v>1373</v>
      </c>
      <c r="I21" s="14">
        <v>731</v>
      </c>
      <c r="K21" s="14">
        <v>3287</v>
      </c>
      <c r="L21" s="14">
        <v>1604</v>
      </c>
      <c r="M21" s="14">
        <v>1683</v>
      </c>
      <c r="O21" s="14">
        <v>2497</v>
      </c>
      <c r="P21" s="14">
        <v>1522</v>
      </c>
      <c r="Q21" s="14">
        <v>975</v>
      </c>
      <c r="S21" s="14">
        <v>2855</v>
      </c>
      <c r="T21" s="14">
        <v>2426</v>
      </c>
      <c r="U21" s="14">
        <v>428</v>
      </c>
    </row>
    <row r="22" spans="1:21" ht="17.25">
      <c r="A22" s="18" t="s">
        <v>21</v>
      </c>
      <c r="B22" s="23">
        <f t="shared" si="0"/>
        <v>13152.75</v>
      </c>
      <c r="C22" s="23">
        <f t="shared" si="1"/>
        <v>8261.25</v>
      </c>
      <c r="D22" s="23">
        <f>(I22+M22+Q22+U22)/4</f>
        <v>4891.5</v>
      </c>
      <c r="E22" s="11"/>
      <c r="G22" s="14">
        <v>13925</v>
      </c>
      <c r="H22" s="14">
        <v>8039</v>
      </c>
      <c r="I22" s="14">
        <v>5886</v>
      </c>
      <c r="K22" s="14">
        <v>15684</v>
      </c>
      <c r="L22" s="14">
        <v>9133</v>
      </c>
      <c r="M22" s="14">
        <v>6552</v>
      </c>
      <c r="O22" s="14">
        <v>12408</v>
      </c>
      <c r="P22" s="14">
        <v>8270</v>
      </c>
      <c r="Q22" s="14">
        <v>4138</v>
      </c>
      <c r="S22" s="14">
        <v>10593</v>
      </c>
      <c r="T22" s="14">
        <v>7603</v>
      </c>
      <c r="U22" s="14">
        <v>2990</v>
      </c>
    </row>
    <row r="23" spans="1:21" ht="17.25">
      <c r="A23" s="18" t="s">
        <v>22</v>
      </c>
      <c r="B23" s="23">
        <f t="shared" si="0"/>
        <v>8418</v>
      </c>
      <c r="C23" s="23">
        <f t="shared" si="1"/>
        <v>2919.75</v>
      </c>
      <c r="D23" s="23">
        <f t="shared" si="2"/>
        <v>5498.25</v>
      </c>
      <c r="E23" s="11"/>
      <c r="G23" s="14">
        <v>10716</v>
      </c>
      <c r="H23" s="14">
        <v>3852</v>
      </c>
      <c r="I23" s="14">
        <v>6864</v>
      </c>
      <c r="K23" s="14">
        <v>8993</v>
      </c>
      <c r="L23" s="14">
        <v>2642</v>
      </c>
      <c r="M23" s="14">
        <v>6351</v>
      </c>
      <c r="O23" s="14">
        <v>7020</v>
      </c>
      <c r="P23" s="14">
        <v>2004</v>
      </c>
      <c r="Q23" s="14">
        <v>5016</v>
      </c>
      <c r="S23" s="14">
        <v>6944</v>
      </c>
      <c r="T23" s="14">
        <v>3181</v>
      </c>
      <c r="U23" s="14">
        <v>3762</v>
      </c>
    </row>
    <row r="24" spans="1:21" ht="17.25">
      <c r="A24" s="18" t="s">
        <v>23</v>
      </c>
      <c r="B24" s="23">
        <f t="shared" si="0"/>
        <v>5174.25</v>
      </c>
      <c r="C24" s="23">
        <f t="shared" si="1"/>
        <v>1091.75</v>
      </c>
      <c r="D24" s="23">
        <f t="shared" si="2"/>
        <v>4082.5</v>
      </c>
      <c r="E24" s="11"/>
      <c r="G24" s="14">
        <v>5061</v>
      </c>
      <c r="H24" s="14">
        <v>1002</v>
      </c>
      <c r="I24" s="14">
        <v>4058</v>
      </c>
      <c r="K24" s="14">
        <v>4070</v>
      </c>
      <c r="L24" s="14">
        <v>812</v>
      </c>
      <c r="M24" s="14">
        <v>3257</v>
      </c>
      <c r="O24" s="14">
        <v>5974</v>
      </c>
      <c r="P24" s="14">
        <v>1307</v>
      </c>
      <c r="Q24" s="14">
        <v>4667</v>
      </c>
      <c r="S24" s="14">
        <v>5594</v>
      </c>
      <c r="T24" s="14">
        <v>1246</v>
      </c>
      <c r="U24" s="14">
        <v>4348</v>
      </c>
    </row>
    <row r="25" spans="1:21" ht="17.25">
      <c r="A25" s="18" t="s">
        <v>24</v>
      </c>
      <c r="B25" s="23">
        <f t="shared" si="0"/>
        <v>4355.75</v>
      </c>
      <c r="C25" s="23">
        <f t="shared" si="1"/>
        <v>1748.25</v>
      </c>
      <c r="D25" s="23">
        <f t="shared" si="2"/>
        <v>2607.5</v>
      </c>
      <c r="E25" s="11"/>
      <c r="G25" s="14">
        <v>4203</v>
      </c>
      <c r="H25" s="14">
        <v>1935</v>
      </c>
      <c r="I25" s="14">
        <v>2268</v>
      </c>
      <c r="K25" s="14">
        <v>5603</v>
      </c>
      <c r="L25" s="14">
        <v>1703</v>
      </c>
      <c r="M25" s="14">
        <v>3901</v>
      </c>
      <c r="O25" s="14">
        <v>4776</v>
      </c>
      <c r="P25" s="14">
        <v>1831</v>
      </c>
      <c r="Q25" s="14">
        <v>2946</v>
      </c>
      <c r="S25" s="14">
        <v>2839</v>
      </c>
      <c r="T25" s="14">
        <v>1524</v>
      </c>
      <c r="U25" s="14">
        <v>1315</v>
      </c>
    </row>
    <row r="26" spans="1:21" ht="17.25">
      <c r="A26" s="18" t="s">
        <v>25</v>
      </c>
      <c r="B26" s="23">
        <f t="shared" si="0"/>
        <v>10112.5</v>
      </c>
      <c r="C26" s="23">
        <f t="shared" si="1"/>
        <v>5668.25</v>
      </c>
      <c r="D26" s="23">
        <f t="shared" si="2"/>
        <v>4444.25</v>
      </c>
      <c r="E26" s="11"/>
      <c r="G26" s="14">
        <v>9959</v>
      </c>
      <c r="H26" s="14">
        <v>5068</v>
      </c>
      <c r="I26" s="14">
        <v>4891</v>
      </c>
      <c r="K26" s="14">
        <v>12272</v>
      </c>
      <c r="L26" s="14">
        <v>8058</v>
      </c>
      <c r="M26" s="14">
        <v>4214</v>
      </c>
      <c r="O26" s="14">
        <v>10107</v>
      </c>
      <c r="P26" s="14">
        <v>5453</v>
      </c>
      <c r="Q26" s="14">
        <v>4653</v>
      </c>
      <c r="S26" s="14">
        <v>8114</v>
      </c>
      <c r="T26" s="14">
        <v>4094</v>
      </c>
      <c r="U26" s="14">
        <v>4019</v>
      </c>
    </row>
    <row r="27" spans="1:21" ht="17.25">
      <c r="A27" s="18" t="s">
        <v>26</v>
      </c>
      <c r="B27" s="23">
        <f t="shared" si="0"/>
        <v>1452.5</v>
      </c>
      <c r="C27" s="23">
        <f t="shared" si="1"/>
        <v>393.5</v>
      </c>
      <c r="D27" s="23">
        <f t="shared" si="2"/>
        <v>1059</v>
      </c>
      <c r="E27" s="11"/>
      <c r="G27" s="14">
        <v>619</v>
      </c>
      <c r="H27" s="19">
        <v>102</v>
      </c>
      <c r="I27" s="19">
        <v>518</v>
      </c>
      <c r="K27" s="14">
        <v>1300</v>
      </c>
      <c r="L27" s="19">
        <v>161</v>
      </c>
      <c r="M27" s="19">
        <v>1139</v>
      </c>
      <c r="O27" s="14">
        <v>2429</v>
      </c>
      <c r="P27" s="19">
        <v>687</v>
      </c>
      <c r="Q27" s="19">
        <v>1742</v>
      </c>
      <c r="S27" s="14">
        <v>1461</v>
      </c>
      <c r="T27" s="19">
        <v>624</v>
      </c>
      <c r="U27" s="19">
        <v>837</v>
      </c>
    </row>
    <row r="28" spans="1:21" ht="17.25">
      <c r="A28" s="17" t="s">
        <v>27</v>
      </c>
      <c r="B28" s="23">
        <f t="shared" si="0"/>
        <v>0</v>
      </c>
      <c r="C28" s="23">
        <f t="shared" si="1"/>
        <v>0</v>
      </c>
      <c r="D28" s="23">
        <f t="shared" si="2"/>
        <v>0</v>
      </c>
      <c r="E28" s="11"/>
      <c r="G28" s="24">
        <v>0</v>
      </c>
      <c r="H28" s="24">
        <v>0</v>
      </c>
      <c r="I28" s="24">
        <v>0</v>
      </c>
      <c r="J28" s="21"/>
      <c r="K28" s="24">
        <v>0</v>
      </c>
      <c r="L28" s="24">
        <v>0</v>
      </c>
      <c r="M28" s="24">
        <v>0</v>
      </c>
      <c r="N28" s="21"/>
      <c r="O28" s="24">
        <v>0</v>
      </c>
      <c r="P28" s="24">
        <v>0</v>
      </c>
      <c r="Q28" s="24">
        <v>0</v>
      </c>
      <c r="R28" s="21"/>
      <c r="S28" s="24">
        <v>0</v>
      </c>
      <c r="T28" s="24">
        <v>0</v>
      </c>
      <c r="U28" s="24">
        <v>0</v>
      </c>
    </row>
    <row r="29" spans="1:21" ht="17.25">
      <c r="A29" s="5" t="s">
        <v>28</v>
      </c>
      <c r="B29" s="23">
        <f t="shared" si="0"/>
        <v>97.25</v>
      </c>
      <c r="C29" s="23">
        <f t="shared" si="1"/>
        <v>97.25</v>
      </c>
      <c r="D29" s="23">
        <f t="shared" si="2"/>
        <v>0</v>
      </c>
      <c r="G29" s="24">
        <v>0</v>
      </c>
      <c r="H29" s="24">
        <v>0</v>
      </c>
      <c r="I29" s="24">
        <v>0</v>
      </c>
      <c r="J29" s="21"/>
      <c r="K29" s="24">
        <v>197</v>
      </c>
      <c r="L29" s="24">
        <v>197</v>
      </c>
      <c r="M29" s="24">
        <v>0</v>
      </c>
      <c r="N29" s="21"/>
      <c r="O29" s="24">
        <v>192</v>
      </c>
      <c r="P29" s="24">
        <v>192</v>
      </c>
      <c r="Q29" s="24">
        <v>0</v>
      </c>
      <c r="R29" s="21"/>
      <c r="S29" s="24">
        <v>0</v>
      </c>
      <c r="T29" s="24">
        <v>0</v>
      </c>
      <c r="U29" s="24">
        <v>0</v>
      </c>
    </row>
    <row r="31" spans="1:21">
      <c r="B31" s="22"/>
      <c r="C31" s="22"/>
      <c r="D31" s="2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2016-11-15T19:09:23Z</dcterms:created>
  <dcterms:modified xsi:type="dcterms:W3CDTF">2016-12-26T04:50:26Z</dcterms:modified>
</cp:coreProperties>
</file>