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20.5" sheetId="97" r:id="rId1"/>
  </sheets>
  <definedNames>
    <definedName name="_xlnm.Print_Area" localSheetId="0">'T-20.5'!$A$1:$S$39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97" l="1"/>
  <c r="G9" i="97"/>
  <c r="H9" i="97"/>
  <c r="I9" i="97"/>
  <c r="J9" i="97"/>
  <c r="K9" i="97"/>
</calcChain>
</file>

<file path=xl/sharedStrings.xml><?xml version="1.0" encoding="utf-8"?>
<sst xmlns="http://schemas.openxmlformats.org/spreadsheetml/2006/main" count="90" uniqueCount="74">
  <si>
    <t>Total</t>
  </si>
  <si>
    <t>Table</t>
  </si>
  <si>
    <t>ตาราง</t>
  </si>
  <si>
    <t>รวม</t>
  </si>
  <si>
    <t>2559 (2016)</t>
  </si>
  <si>
    <t>2558 (2015)</t>
  </si>
  <si>
    <t>2557 (2014)</t>
  </si>
  <si>
    <t>Sa Kaeo</t>
  </si>
  <si>
    <t>สระแก้ว</t>
  </si>
  <si>
    <t>Nakhon Nayok</t>
  </si>
  <si>
    <t>นครนายก</t>
  </si>
  <si>
    <t>Prachin Buri</t>
  </si>
  <si>
    <t>ปราจีนบุรี</t>
  </si>
  <si>
    <t>Chachoengsao</t>
  </si>
  <si>
    <t>ฉะเชิงเทรา</t>
  </si>
  <si>
    <t>Trat</t>
  </si>
  <si>
    <t>ตราด</t>
  </si>
  <si>
    <t>Chanthaburi</t>
  </si>
  <si>
    <t>จันทบุรี</t>
  </si>
  <si>
    <t>Rayong</t>
  </si>
  <si>
    <t>ระยอง</t>
  </si>
  <si>
    <t>Chon Buri</t>
  </si>
  <si>
    <t>ชลบุรี</t>
  </si>
  <si>
    <t>Saraburi</t>
  </si>
  <si>
    <t>สระบุรี</t>
  </si>
  <si>
    <t>Chai Nat</t>
  </si>
  <si>
    <t>ชัยนาท</t>
  </si>
  <si>
    <t>Sing Buri</t>
  </si>
  <si>
    <t>สิงห์บุรี</t>
  </si>
  <si>
    <t>Lop Buri</t>
  </si>
  <si>
    <t>ลพบุรี</t>
  </si>
  <si>
    <t>Ang Thong</t>
  </si>
  <si>
    <t>อ่างทอง</t>
  </si>
  <si>
    <t>Phra Nakhon Si Ayutthaya</t>
  </si>
  <si>
    <t>พระนครศรีอยุธยา</t>
  </si>
  <si>
    <t>Central Region</t>
  </si>
  <si>
    <t>ภาคกลาง</t>
  </si>
  <si>
    <t>Samut Sakhon</t>
  </si>
  <si>
    <t>สมุทรสาคร</t>
  </si>
  <si>
    <t>Nakhon Pathom</t>
  </si>
  <si>
    <t>นครปฐม</t>
  </si>
  <si>
    <t>Pathum Thani</t>
  </si>
  <si>
    <t>ปทุมธานี</t>
  </si>
  <si>
    <t>Nonthaburi</t>
  </si>
  <si>
    <t>นนทบุรี</t>
  </si>
  <si>
    <t>Samut Prakan</t>
  </si>
  <si>
    <t>สมุทรปราการ</t>
  </si>
  <si>
    <t>Prachuap Khiri Khan</t>
  </si>
  <si>
    <t>ประจวบคีรีขันธ์</t>
  </si>
  <si>
    <t>Phetchaburi</t>
  </si>
  <si>
    <t>เพชรบุรี</t>
  </si>
  <si>
    <t>Samut Songkhram</t>
  </si>
  <si>
    <t>สมุทรสงคราม</t>
  </si>
  <si>
    <t>Suphan Buri</t>
  </si>
  <si>
    <t>สุพรรณบุรี</t>
  </si>
  <si>
    <t>Kanchanaburi</t>
  </si>
  <si>
    <t>กาญจนบุรี</t>
  </si>
  <si>
    <t>Ratchaburi</t>
  </si>
  <si>
    <t>ราชบุรี</t>
  </si>
  <si>
    <t>จังหวัด</t>
  </si>
  <si>
    <t xml:space="preserve"> Pollution Control Department, Ministry of Natural Resources and Environment</t>
  </si>
  <si>
    <t>Sourec :</t>
  </si>
  <si>
    <t xml:space="preserve"> กรมควบคุมมลพิษ กระทรวงทรัพยากรธรรมชาติและสิ่งแวดล้อม</t>
  </si>
  <si>
    <t xml:space="preserve">   ที่มา :</t>
  </si>
  <si>
    <t>area</t>
  </si>
  <si>
    <t xml:space="preserve"> area</t>
  </si>
  <si>
    <t xml:space="preserve">Non-municipal </t>
  </si>
  <si>
    <t>Municipal</t>
  </si>
  <si>
    <t>นอกเขตเทศบาล</t>
  </si>
  <si>
    <t>ในเขตเทศบาล</t>
  </si>
  <si>
    <t>Province</t>
  </si>
  <si>
    <t xml:space="preserve">            (หน่วยเป็นตันต่อวัน   In ton per day)</t>
  </si>
  <si>
    <t>Quantily of Solid Waste by Province in Central Region : 2014 - 2016</t>
  </si>
  <si>
    <t>ปริมาณขยะมูลฝอย เป็นรายจังหวัดในภาคกลาง พ.ศ. 2557 - 2559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</si>
</sst>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5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color indexed="8"/>
      <name val="TH SarabunPSK"/>
      <family val="2"/>
    </font>
    <font>
      <b/>
      <sz val="13"/>
      <color indexed="8"/>
      <name val="TH SarabunPSK"/>
      <family val="2"/>
    </font>
    <font>
      <sz val="11"/>
      <color indexed="8"/>
      <name val="Tahoma"/>
      <family val="2"/>
      <charset val="222"/>
    </font>
    <font>
      <b/>
      <sz val="17"/>
      <name val="TH SarabunPSK"/>
      <family val="2"/>
    </font>
    <font>
      <sz val="14"/>
      <name val="AngsanaUPC"/>
      <family val="1"/>
    </font>
    <font>
      <sz val="14"/>
      <name val="AngsanaUPC"/>
    </font>
    <font>
      <sz val="10"/>
      <name val="Arial"/>
      <family val="2"/>
    </font>
    <font>
      <sz val="14"/>
      <name val="CordiaUPC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8" fontId="11" fillId="0" borderId="0" applyFont="0" applyFill="0" applyBorder="0" applyAlignment="0" applyProtection="0"/>
    <xf numFmtId="0" fontId="11" fillId="0" borderId="0"/>
    <xf numFmtId="0" fontId="12" fillId="0" borderId="0"/>
    <xf numFmtId="188" fontId="11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4" fillId="0" borderId="0"/>
    <xf numFmtId="43" fontId="14" fillId="0" borderId="0" applyFont="0" applyFill="0" applyBorder="0" applyAlignment="0" applyProtection="0"/>
    <xf numFmtId="0" fontId="1" fillId="0" borderId="0"/>
    <xf numFmtId="0" fontId="9" fillId="0" borderId="0"/>
  </cellStyleXfs>
  <cellXfs count="59">
    <xf numFmtId="0" fontId="0" fillId="0" borderId="0" xfId="0"/>
    <xf numFmtId="0" fontId="3" fillId="0" borderId="8" xfId="3" applyFont="1" applyBorder="1" applyAlignment="1">
      <alignment horizontal="center" vertical="center"/>
    </xf>
    <xf numFmtId="0" fontId="3" fillId="0" borderId="0" xfId="3" applyFont="1"/>
    <xf numFmtId="0" fontId="6" fillId="0" borderId="0" xfId="3" applyFont="1"/>
    <xf numFmtId="0" fontId="2" fillId="0" borderId="0" xfId="3" applyFont="1"/>
    <xf numFmtId="0" fontId="5" fillId="0" borderId="0" xfId="3" applyFont="1"/>
    <xf numFmtId="0" fontId="3" fillId="0" borderId="11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/>
    </xf>
    <xf numFmtId="0" fontId="3" fillId="0" borderId="7" xfId="3" applyFont="1" applyBorder="1" applyAlignment="1">
      <alignment horizontal="center"/>
    </xf>
    <xf numFmtId="0" fontId="2" fillId="0" borderId="0" xfId="3" applyFont="1" applyBorder="1"/>
    <xf numFmtId="0" fontId="2" fillId="0" borderId="4" xfId="3" applyFont="1" applyBorder="1"/>
    <xf numFmtId="0" fontId="2" fillId="0" borderId="1" xfId="3" applyFont="1" applyBorder="1"/>
    <xf numFmtId="0" fontId="2" fillId="0" borderId="0" xfId="3" applyFont="1" applyAlignment="1">
      <alignment horizontal="left"/>
    </xf>
    <xf numFmtId="0" fontId="2" fillId="0" borderId="0" xfId="3" applyFont="1" applyBorder="1" applyAlignment="1">
      <alignment horizontal="left"/>
    </xf>
    <xf numFmtId="0" fontId="2" fillId="0" borderId="4" xfId="3" applyFont="1" applyBorder="1" applyAlignment="1">
      <alignment horizontal="left"/>
    </xf>
    <xf numFmtId="187" fontId="2" fillId="0" borderId="0" xfId="4" applyNumberFormat="1" applyFont="1" applyBorder="1"/>
    <xf numFmtId="0" fontId="3" fillId="0" borderId="0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2" fillId="0" borderId="0" xfId="3" applyFont="1" applyAlignment="1">
      <alignment horizontal="center"/>
    </xf>
    <xf numFmtId="0" fontId="3" fillId="0" borderId="4" xfId="3" applyFont="1" applyBorder="1"/>
    <xf numFmtId="0" fontId="3" fillId="0" borderId="12" xfId="3" applyFont="1" applyBorder="1" applyAlignment="1">
      <alignment horizontal="center"/>
    </xf>
    <xf numFmtId="0" fontId="2" fillId="0" borderId="9" xfId="3" applyFont="1" applyBorder="1"/>
    <xf numFmtId="0" fontId="3" fillId="0" borderId="1" xfId="3" applyFont="1" applyBorder="1" applyAlignment="1">
      <alignment horizontal="center" vertical="center"/>
    </xf>
    <xf numFmtId="0" fontId="3" fillId="0" borderId="0" xfId="3" applyFont="1" applyBorder="1" applyAlignment="1"/>
    <xf numFmtId="0" fontId="3" fillId="0" borderId="0" xfId="3" applyFont="1" applyAlignment="1">
      <alignment horizontal="center"/>
    </xf>
    <xf numFmtId="0" fontId="3" fillId="0" borderId="6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187" fontId="2" fillId="0" borderId="2" xfId="4" applyNumberFormat="1" applyFont="1" applyBorder="1"/>
    <xf numFmtId="187" fontId="2" fillId="0" borderId="1" xfId="4" applyNumberFormat="1" applyFont="1" applyBorder="1"/>
    <xf numFmtId="187" fontId="2" fillId="0" borderId="0" xfId="4" applyNumberFormat="1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3" fillId="0" borderId="8" xfId="3" applyFont="1" applyBorder="1"/>
    <xf numFmtId="0" fontId="3" fillId="0" borderId="3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187" fontId="2" fillId="0" borderId="6" xfId="4" applyNumberFormat="1" applyFont="1" applyBorder="1" applyAlignment="1">
      <alignment horizontal="right"/>
    </xf>
    <xf numFmtId="187" fontId="2" fillId="0" borderId="6" xfId="4" applyNumberFormat="1" applyFont="1" applyBorder="1"/>
    <xf numFmtId="0" fontId="10" fillId="0" borderId="0" xfId="3" applyFont="1"/>
    <xf numFmtId="0" fontId="7" fillId="0" borderId="4" xfId="3" applyFont="1" applyFill="1" applyBorder="1" applyAlignment="1"/>
    <xf numFmtId="0" fontId="7" fillId="0" borderId="0" xfId="3" applyFont="1" applyFill="1" applyBorder="1" applyAlignment="1"/>
    <xf numFmtId="0" fontId="8" fillId="0" borderId="7" xfId="3" applyFont="1" applyFill="1" applyBorder="1" applyAlignment="1">
      <alignment horizontal="center"/>
    </xf>
    <xf numFmtId="0" fontId="8" fillId="0" borderId="8" xfId="3" applyFont="1" applyFill="1" applyBorder="1" applyAlignment="1">
      <alignment horizontal="center"/>
    </xf>
    <xf numFmtId="0" fontId="5" fillId="0" borderId="0" xfId="3" applyFont="1" applyAlignment="1">
      <alignment horizontal="left"/>
    </xf>
    <xf numFmtId="0" fontId="2" fillId="0" borderId="0" xfId="18" applyFont="1" applyFill="1" applyBorder="1"/>
    <xf numFmtId="0" fontId="2" fillId="0" borderId="4" xfId="18" applyFont="1" applyFill="1" applyBorder="1"/>
    <xf numFmtId="0" fontId="2" fillId="0" borderId="9" xfId="18" applyFont="1" applyFill="1" applyBorder="1"/>
    <xf numFmtId="187" fontId="8" fillId="0" borderId="2" xfId="4" applyNumberFormat="1" applyFont="1" applyBorder="1" applyAlignment="1">
      <alignment horizontal="center"/>
    </xf>
    <xf numFmtId="0" fontId="3" fillId="0" borderId="13" xfId="3" quotePrefix="1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13" xfId="3" quotePrefix="1" applyFont="1" applyBorder="1" applyAlignment="1">
      <alignment horizontal="center"/>
    </xf>
    <xf numFmtId="0" fontId="3" fillId="0" borderId="4" xfId="3" applyFont="1" applyBorder="1" applyAlignment="1">
      <alignment horizontal="right"/>
    </xf>
    <xf numFmtId="0" fontId="3" fillId="0" borderId="4" xfId="3" applyFont="1" applyBorder="1" applyAlignment="1">
      <alignment horizontal="left"/>
    </xf>
    <xf numFmtId="0" fontId="6" fillId="0" borderId="0" xfId="3" applyFont="1" applyBorder="1" applyAlignment="1">
      <alignment horizontal="center"/>
    </xf>
    <xf numFmtId="0" fontId="10" fillId="0" borderId="0" xfId="3" applyFont="1" applyAlignment="1">
      <alignment horizontal="center"/>
    </xf>
  </cellXfs>
  <cellStyles count="19">
    <cellStyle name="Comma 2" xfId="13"/>
    <cellStyle name="Comma 2 2" xfId="16"/>
    <cellStyle name="Comma_Chapter13" xfId="7"/>
    <cellStyle name="Normal 2" xfId="6"/>
    <cellStyle name="Normal 2 2" xfId="11"/>
    <cellStyle name="Normal 2 3" xfId="15"/>
    <cellStyle name="Normal 3" xfId="14"/>
    <cellStyle name="Normal 5" xfId="12"/>
    <cellStyle name="Normal_Chapter13" xfId="8"/>
    <cellStyle name="Normal_ปริมาณขยะปี48-52" xfId="18"/>
    <cellStyle name="เครื่องหมายจุลภาค 2" xfId="2"/>
    <cellStyle name="จุลภาค 2" xfId="4"/>
    <cellStyle name="จุลภาค 3" xfId="5"/>
    <cellStyle name="จุลภาค 4" xfId="10"/>
    <cellStyle name="ปกติ" xfId="0" builtinId="0"/>
    <cellStyle name="ปกติ 2" xfId="1"/>
    <cellStyle name="ปกติ 3" xfId="3"/>
    <cellStyle name="ปกติ 3 2" xfId="17"/>
    <cellStyle name="ปกติ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2133600</xdr:colOff>
      <xdr:row>0</xdr:row>
      <xdr:rowOff>0</xdr:rowOff>
    </xdr:from>
    <xdr:to>
      <xdr:col>19</xdr:col>
      <xdr:colOff>161925</xdr:colOff>
      <xdr:row>38</xdr:row>
      <xdr:rowOff>47625</xdr:rowOff>
    </xdr:to>
    <xdr:grpSp>
      <xdr:nvGrpSpPr>
        <xdr:cNvPr id="2" name="Group 444"/>
        <xdr:cNvGrpSpPr>
          <a:grpSpLocks/>
        </xdr:cNvGrpSpPr>
      </xdr:nvGrpSpPr>
      <xdr:grpSpPr bwMode="auto">
        <a:xfrm>
          <a:off x="16097250" y="0"/>
          <a:ext cx="857250" cy="76485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1" y="730"/>
            <a:ext cx="34" cy="4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180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9"/>
  <sheetViews>
    <sheetView showGridLines="0" tabSelected="1" view="pageBreakPreview" topLeftCell="B1" zoomScaleNormal="100" zoomScaleSheetLayoutView="100" workbookViewId="0">
      <selection activeCell="L14" sqref="L14"/>
    </sheetView>
  </sheetViews>
  <sheetFormatPr defaultColWidth="11.375" defaultRowHeight="20.100000000000001" customHeight="1"/>
  <cols>
    <col min="1" max="1" width="2.125" style="5" customWidth="1"/>
    <col min="2" max="2" width="3" style="5" customWidth="1"/>
    <col min="3" max="3" width="5.875" style="5" customWidth="1"/>
    <col min="4" max="4" width="8" style="47" customWidth="1"/>
    <col min="5" max="5" width="10.375" style="5" customWidth="1"/>
    <col min="6" max="14" width="16.625" style="5" customWidth="1"/>
    <col min="15" max="16" width="2.125" style="5" customWidth="1"/>
    <col min="17" max="17" width="29.25" style="5" customWidth="1"/>
    <col min="18" max="18" width="4.125" style="5" customWidth="1"/>
    <col min="19" max="19" width="3.75" style="5" customWidth="1"/>
    <col min="20" max="16384" width="11.375" style="5"/>
  </cols>
  <sheetData>
    <row r="1" spans="1:17" s="42" customFormat="1" ht="20.100000000000001" customHeight="1">
      <c r="B1" s="42" t="s">
        <v>2</v>
      </c>
      <c r="D1" s="58">
        <v>20.5</v>
      </c>
      <c r="E1" s="42" t="s">
        <v>73</v>
      </c>
    </row>
    <row r="2" spans="1:17" s="42" customFormat="1" ht="20.100000000000001" customHeight="1">
      <c r="B2" s="42" t="s">
        <v>1</v>
      </c>
      <c r="D2" s="58">
        <v>20.5</v>
      </c>
      <c r="E2" s="42" t="s">
        <v>72</v>
      </c>
    </row>
    <row r="3" spans="1:17" s="3" customFormat="1" ht="6" customHeight="1">
      <c r="A3" s="57"/>
      <c r="B3" s="57"/>
      <c r="C3" s="57"/>
      <c r="D3" s="57"/>
      <c r="E3" s="57"/>
      <c r="F3" s="57"/>
      <c r="G3" s="57"/>
      <c r="H3" s="29"/>
      <c r="I3" s="57"/>
      <c r="J3" s="57"/>
      <c r="K3" s="57"/>
      <c r="L3" s="57"/>
      <c r="M3" s="57"/>
      <c r="N3" s="57"/>
      <c r="P3" s="29"/>
      <c r="Q3" s="29"/>
    </row>
    <row r="4" spans="1:17" s="2" customFormat="1" ht="17.100000000000001" customHeight="1">
      <c r="A4" s="25"/>
      <c r="B4" s="25"/>
      <c r="C4" s="25"/>
      <c r="D4" s="56"/>
      <c r="E4" s="25"/>
      <c r="F4" s="25"/>
      <c r="G4" s="25"/>
      <c r="I4" s="25"/>
      <c r="J4" s="25"/>
      <c r="K4" s="25"/>
      <c r="L4" s="25"/>
      <c r="M4" s="25"/>
      <c r="N4" s="25"/>
      <c r="O4" s="55"/>
      <c r="P4" s="55"/>
      <c r="Q4" s="55" t="s">
        <v>71</v>
      </c>
    </row>
    <row r="5" spans="1:17" s="2" customFormat="1" ht="17.100000000000001" customHeight="1">
      <c r="A5" s="39" t="s">
        <v>59</v>
      </c>
      <c r="B5" s="39"/>
      <c r="C5" s="39"/>
      <c r="D5" s="39"/>
      <c r="E5" s="20"/>
      <c r="F5" s="54" t="s">
        <v>6</v>
      </c>
      <c r="G5" s="53"/>
      <c r="H5" s="53"/>
      <c r="I5" s="52" t="s">
        <v>5</v>
      </c>
      <c r="J5" s="26"/>
      <c r="K5" s="26"/>
      <c r="L5" s="52" t="s">
        <v>4</v>
      </c>
      <c r="M5" s="26"/>
      <c r="N5" s="26"/>
      <c r="O5" s="23" t="s">
        <v>70</v>
      </c>
      <c r="P5" s="22"/>
      <c r="Q5" s="22"/>
    </row>
    <row r="6" spans="1:17" s="2" customFormat="1" ht="17.100000000000001" customHeight="1">
      <c r="A6" s="39"/>
      <c r="B6" s="39"/>
      <c r="C6" s="39"/>
      <c r="D6" s="39"/>
      <c r="E6" s="20"/>
      <c r="G6" s="28" t="s">
        <v>69</v>
      </c>
      <c r="H6" s="28" t="s">
        <v>68</v>
      </c>
      <c r="I6" s="37"/>
      <c r="J6" s="1" t="s">
        <v>69</v>
      </c>
      <c r="K6" s="38" t="s">
        <v>68</v>
      </c>
      <c r="M6" s="28" t="s">
        <v>69</v>
      </c>
      <c r="N6" s="38" t="s">
        <v>68</v>
      </c>
      <c r="O6" s="19"/>
      <c r="P6" s="18"/>
      <c r="Q6" s="18"/>
    </row>
    <row r="7" spans="1:17" s="2" customFormat="1" ht="17.100000000000001" customHeight="1">
      <c r="A7" s="39"/>
      <c r="B7" s="39"/>
      <c r="C7" s="39"/>
      <c r="D7" s="39"/>
      <c r="E7" s="20"/>
      <c r="F7" s="28" t="s">
        <v>3</v>
      </c>
      <c r="G7" s="28" t="s">
        <v>67</v>
      </c>
      <c r="H7" s="28" t="s">
        <v>66</v>
      </c>
      <c r="I7" s="28" t="s">
        <v>3</v>
      </c>
      <c r="J7" s="28" t="s">
        <v>67</v>
      </c>
      <c r="K7" s="32" t="s">
        <v>66</v>
      </c>
      <c r="L7" s="28" t="s">
        <v>3</v>
      </c>
      <c r="M7" s="28" t="s">
        <v>67</v>
      </c>
      <c r="N7" s="28" t="s">
        <v>66</v>
      </c>
      <c r="O7" s="19"/>
      <c r="P7" s="18"/>
      <c r="Q7" s="18"/>
    </row>
    <row r="8" spans="1:17" s="2" customFormat="1" ht="17.100000000000001" customHeight="1">
      <c r="A8" s="7"/>
      <c r="B8" s="7"/>
      <c r="C8" s="7"/>
      <c r="D8" s="7"/>
      <c r="E8" s="6"/>
      <c r="F8" s="21" t="s">
        <v>0</v>
      </c>
      <c r="G8" s="21" t="s">
        <v>65</v>
      </c>
      <c r="H8" s="21" t="s">
        <v>64</v>
      </c>
      <c r="I8" s="21" t="s">
        <v>0</v>
      </c>
      <c r="J8" s="21" t="s">
        <v>65</v>
      </c>
      <c r="K8" s="31" t="s">
        <v>64</v>
      </c>
      <c r="L8" s="21" t="s">
        <v>0</v>
      </c>
      <c r="M8" s="21" t="s">
        <v>65</v>
      </c>
      <c r="N8" s="21" t="s">
        <v>64</v>
      </c>
      <c r="O8" s="8"/>
      <c r="P8" s="7"/>
      <c r="Q8" s="7"/>
    </row>
    <row r="9" spans="1:17" s="30" customFormat="1" ht="17.100000000000001" customHeight="1">
      <c r="A9" s="10" t="s">
        <v>36</v>
      </c>
      <c r="B9" s="10"/>
      <c r="C9" s="10"/>
      <c r="D9" s="10"/>
      <c r="E9" s="9"/>
      <c r="F9" s="51">
        <f>SUM(F10:F34)</f>
        <v>20477</v>
      </c>
      <c r="G9" s="51">
        <f>SUM(G10:G34)</f>
        <v>11507</v>
      </c>
      <c r="H9" s="51">
        <f>SUM(H10:H34)</f>
        <v>8970</v>
      </c>
      <c r="I9" s="51">
        <f>SUM(I10:I34)</f>
        <v>20825</v>
      </c>
      <c r="J9" s="51">
        <f>SUM(J10:J34)</f>
        <v>11889</v>
      </c>
      <c r="K9" s="51">
        <f>SUM(K10:K34)</f>
        <v>8936</v>
      </c>
      <c r="L9" s="51"/>
      <c r="M9" s="51"/>
      <c r="N9" s="51"/>
      <c r="O9" s="46" t="s">
        <v>35</v>
      </c>
      <c r="P9" s="45"/>
      <c r="Q9" s="45"/>
    </row>
    <row r="10" spans="1:17" s="4" customFormat="1" ht="17.100000000000001" customHeight="1">
      <c r="A10" s="50" t="s">
        <v>46</v>
      </c>
      <c r="B10" s="11"/>
      <c r="C10" s="11"/>
      <c r="D10" s="15"/>
      <c r="E10" s="27"/>
      <c r="F10" s="33">
        <v>2025</v>
      </c>
      <c r="G10" s="33">
        <v>1185</v>
      </c>
      <c r="H10" s="34">
        <v>840</v>
      </c>
      <c r="I10" s="33">
        <v>2049</v>
      </c>
      <c r="J10" s="33">
        <v>1214</v>
      </c>
      <c r="K10" s="33">
        <v>835</v>
      </c>
      <c r="L10" s="33"/>
      <c r="M10" s="33"/>
      <c r="N10" s="33"/>
      <c r="O10" s="13"/>
      <c r="P10" s="44" t="s">
        <v>45</v>
      </c>
    </row>
    <row r="11" spans="1:17" s="4" customFormat="1" ht="17.100000000000001" customHeight="1">
      <c r="A11" s="50" t="s">
        <v>44</v>
      </c>
      <c r="B11" s="11"/>
      <c r="C11" s="11"/>
      <c r="D11" s="15"/>
      <c r="E11" s="27"/>
      <c r="F11" s="33">
        <v>1617</v>
      </c>
      <c r="G11" s="33">
        <v>1218</v>
      </c>
      <c r="H11" s="34">
        <v>399</v>
      </c>
      <c r="I11" s="33">
        <v>1625</v>
      </c>
      <c r="J11" s="33">
        <v>1219</v>
      </c>
      <c r="K11" s="33">
        <v>406</v>
      </c>
      <c r="L11" s="33"/>
      <c r="M11" s="33"/>
      <c r="N11" s="33"/>
      <c r="O11" s="13"/>
      <c r="P11" s="44" t="s">
        <v>43</v>
      </c>
    </row>
    <row r="12" spans="1:17" s="4" customFormat="1" ht="17.100000000000001" customHeight="1">
      <c r="A12" s="50" t="s">
        <v>42</v>
      </c>
      <c r="B12" s="11"/>
      <c r="C12" s="11"/>
      <c r="D12" s="15"/>
      <c r="F12" s="33">
        <v>1486</v>
      </c>
      <c r="G12" s="33">
        <v>1073</v>
      </c>
      <c r="H12" s="34">
        <v>413</v>
      </c>
      <c r="I12" s="33">
        <v>1591</v>
      </c>
      <c r="J12" s="33">
        <v>1149</v>
      </c>
      <c r="K12" s="33">
        <v>442</v>
      </c>
      <c r="L12" s="33"/>
      <c r="M12" s="33"/>
      <c r="N12" s="33"/>
      <c r="O12" s="13"/>
      <c r="P12" s="44" t="s">
        <v>41</v>
      </c>
    </row>
    <row r="13" spans="1:17" s="4" customFormat="1" ht="17.100000000000001" customHeight="1">
      <c r="A13" s="50" t="s">
        <v>34</v>
      </c>
      <c r="B13" s="11"/>
      <c r="C13" s="11"/>
      <c r="D13" s="15"/>
      <c r="F13" s="33">
        <v>1135</v>
      </c>
      <c r="G13" s="33">
        <v>580</v>
      </c>
      <c r="H13" s="34">
        <v>555</v>
      </c>
      <c r="I13" s="33">
        <v>1148</v>
      </c>
      <c r="J13" s="33">
        <v>611</v>
      </c>
      <c r="K13" s="33">
        <v>537</v>
      </c>
      <c r="L13" s="33"/>
      <c r="M13" s="33"/>
      <c r="N13" s="33"/>
      <c r="O13" s="13"/>
      <c r="P13" s="44" t="s">
        <v>33</v>
      </c>
    </row>
    <row r="14" spans="1:17" s="4" customFormat="1" ht="17.100000000000001" customHeight="1">
      <c r="A14" s="50" t="s">
        <v>32</v>
      </c>
      <c r="B14" s="11"/>
      <c r="C14" s="11"/>
      <c r="D14" s="15"/>
      <c r="F14" s="33">
        <v>280</v>
      </c>
      <c r="G14" s="33">
        <v>134</v>
      </c>
      <c r="H14" s="34">
        <v>146</v>
      </c>
      <c r="I14" s="33">
        <v>283</v>
      </c>
      <c r="J14" s="33">
        <v>142</v>
      </c>
      <c r="K14" s="33">
        <v>141</v>
      </c>
      <c r="L14" s="33"/>
      <c r="M14" s="33"/>
      <c r="N14" s="33"/>
      <c r="O14" s="13"/>
      <c r="P14" s="44" t="s">
        <v>31</v>
      </c>
    </row>
    <row r="15" spans="1:17" s="4" customFormat="1" ht="17.100000000000001" customHeight="1">
      <c r="A15" s="50" t="s">
        <v>30</v>
      </c>
      <c r="B15" s="11"/>
      <c r="C15" s="11"/>
      <c r="D15" s="15"/>
      <c r="F15" s="33">
        <v>795</v>
      </c>
      <c r="G15" s="33">
        <v>310</v>
      </c>
      <c r="H15" s="34">
        <v>485</v>
      </c>
      <c r="I15" s="33">
        <v>818</v>
      </c>
      <c r="J15" s="33">
        <v>324</v>
      </c>
      <c r="K15" s="33">
        <v>494</v>
      </c>
      <c r="L15" s="33"/>
      <c r="M15" s="33"/>
      <c r="N15" s="33"/>
      <c r="O15" s="13"/>
      <c r="P15" s="44" t="s">
        <v>29</v>
      </c>
    </row>
    <row r="16" spans="1:17" s="4" customFormat="1" ht="17.100000000000001" customHeight="1">
      <c r="A16" s="50" t="s">
        <v>28</v>
      </c>
      <c r="B16" s="11"/>
      <c r="C16" s="15"/>
      <c r="D16" s="11"/>
      <c r="E16" s="27"/>
      <c r="F16" s="33">
        <v>221</v>
      </c>
      <c r="G16" s="33">
        <v>85</v>
      </c>
      <c r="H16" s="34">
        <v>136</v>
      </c>
      <c r="I16" s="33">
        <v>249</v>
      </c>
      <c r="J16" s="33">
        <v>100</v>
      </c>
      <c r="K16" s="33">
        <v>149</v>
      </c>
      <c r="L16" s="33"/>
      <c r="M16" s="33"/>
      <c r="N16" s="33"/>
      <c r="O16" s="13"/>
      <c r="P16" s="44" t="s">
        <v>27</v>
      </c>
    </row>
    <row r="17" spans="1:16" s="4" customFormat="1" ht="17.100000000000001" customHeight="1">
      <c r="A17" s="50" t="s">
        <v>26</v>
      </c>
      <c r="B17" s="11"/>
      <c r="C17" s="15"/>
      <c r="D17" s="11"/>
      <c r="E17" s="27"/>
      <c r="F17" s="33">
        <v>361</v>
      </c>
      <c r="G17" s="33">
        <v>269</v>
      </c>
      <c r="H17" s="34">
        <v>92</v>
      </c>
      <c r="I17" s="33">
        <v>360</v>
      </c>
      <c r="J17" s="33">
        <v>268</v>
      </c>
      <c r="K17" s="33">
        <v>92</v>
      </c>
      <c r="L17" s="33"/>
      <c r="M17" s="33"/>
      <c r="N17" s="33"/>
      <c r="O17" s="13"/>
      <c r="P17" s="44" t="s">
        <v>25</v>
      </c>
    </row>
    <row r="18" spans="1:16" s="4" customFormat="1" ht="17.100000000000001" customHeight="1">
      <c r="A18" s="50" t="s">
        <v>24</v>
      </c>
      <c r="B18" s="11"/>
      <c r="C18" s="15"/>
      <c r="D18" s="11"/>
      <c r="E18" s="27"/>
      <c r="F18" s="33">
        <v>624</v>
      </c>
      <c r="G18" s="33">
        <v>326</v>
      </c>
      <c r="H18" s="34">
        <v>298</v>
      </c>
      <c r="I18" s="33">
        <v>681</v>
      </c>
      <c r="J18" s="33">
        <v>357</v>
      </c>
      <c r="K18" s="33">
        <v>324</v>
      </c>
      <c r="L18" s="33"/>
      <c r="M18" s="33"/>
      <c r="N18" s="33"/>
      <c r="O18" s="13"/>
      <c r="P18" s="44" t="s">
        <v>23</v>
      </c>
    </row>
    <row r="19" spans="1:16" s="4" customFormat="1" ht="17.100000000000001" customHeight="1">
      <c r="A19" s="50" t="s">
        <v>22</v>
      </c>
      <c r="B19" s="11"/>
      <c r="C19" s="15"/>
      <c r="D19" s="11"/>
      <c r="E19" s="27"/>
      <c r="F19" s="33">
        <v>2398</v>
      </c>
      <c r="G19" s="33">
        <v>1953</v>
      </c>
      <c r="H19" s="34">
        <v>445</v>
      </c>
      <c r="I19" s="33">
        <v>2487</v>
      </c>
      <c r="J19" s="33">
        <v>2041</v>
      </c>
      <c r="K19" s="33">
        <v>446</v>
      </c>
      <c r="L19" s="33"/>
      <c r="M19" s="33"/>
      <c r="N19" s="33"/>
      <c r="O19" s="13"/>
      <c r="P19" s="44" t="s">
        <v>21</v>
      </c>
    </row>
    <row r="20" spans="1:16" s="4" customFormat="1" ht="17.100000000000001" customHeight="1">
      <c r="A20" s="50" t="s">
        <v>20</v>
      </c>
      <c r="B20" s="11"/>
      <c r="C20" s="15"/>
      <c r="D20" s="11"/>
      <c r="E20" s="27"/>
      <c r="F20" s="33">
        <v>942</v>
      </c>
      <c r="G20" s="33">
        <v>560</v>
      </c>
      <c r="H20" s="34">
        <v>382</v>
      </c>
      <c r="I20" s="33">
        <v>973</v>
      </c>
      <c r="J20" s="33">
        <v>586</v>
      </c>
      <c r="K20" s="33">
        <v>387</v>
      </c>
      <c r="L20" s="33"/>
      <c r="M20" s="33"/>
      <c r="N20" s="33"/>
      <c r="O20" s="13"/>
      <c r="P20" s="44" t="s">
        <v>19</v>
      </c>
    </row>
    <row r="21" spans="1:16" s="4" customFormat="1" ht="17.100000000000001" customHeight="1">
      <c r="A21" s="50" t="s">
        <v>18</v>
      </c>
      <c r="B21" s="11"/>
      <c r="C21" s="15"/>
      <c r="D21" s="11"/>
      <c r="E21" s="27"/>
      <c r="F21" s="33">
        <v>590</v>
      </c>
      <c r="G21" s="33">
        <v>423</v>
      </c>
      <c r="H21" s="34">
        <v>167</v>
      </c>
      <c r="I21" s="33">
        <v>605</v>
      </c>
      <c r="J21" s="33">
        <v>438</v>
      </c>
      <c r="K21" s="33">
        <v>167</v>
      </c>
      <c r="L21" s="33"/>
      <c r="M21" s="33"/>
      <c r="N21" s="33"/>
      <c r="O21" s="13"/>
      <c r="P21" s="44" t="s">
        <v>17</v>
      </c>
    </row>
    <row r="22" spans="1:16" s="4" customFormat="1" ht="17.100000000000001" customHeight="1">
      <c r="A22" s="50" t="s">
        <v>16</v>
      </c>
      <c r="B22" s="11"/>
      <c r="C22" s="15"/>
      <c r="D22" s="11"/>
      <c r="E22" s="27"/>
      <c r="F22" s="33">
        <v>245</v>
      </c>
      <c r="G22" s="33">
        <v>121</v>
      </c>
      <c r="H22" s="34">
        <v>124</v>
      </c>
      <c r="I22" s="33">
        <v>268</v>
      </c>
      <c r="J22" s="33">
        <v>135</v>
      </c>
      <c r="K22" s="33">
        <v>133</v>
      </c>
      <c r="L22" s="33"/>
      <c r="M22" s="33"/>
      <c r="N22" s="33"/>
      <c r="O22" s="13"/>
      <c r="P22" s="44" t="s">
        <v>15</v>
      </c>
    </row>
    <row r="23" spans="1:16" s="4" customFormat="1" ht="17.100000000000001" customHeight="1">
      <c r="A23" s="50" t="s">
        <v>14</v>
      </c>
      <c r="B23" s="11"/>
      <c r="C23" s="15"/>
      <c r="D23" s="11"/>
      <c r="E23" s="27"/>
      <c r="F23" s="33">
        <v>836</v>
      </c>
      <c r="G23" s="33">
        <v>339</v>
      </c>
      <c r="H23" s="34">
        <v>497</v>
      </c>
      <c r="I23" s="33">
        <v>862</v>
      </c>
      <c r="J23" s="33">
        <v>360</v>
      </c>
      <c r="K23" s="33">
        <v>502</v>
      </c>
      <c r="L23" s="33"/>
      <c r="M23" s="33"/>
      <c r="N23" s="33"/>
      <c r="O23" s="13"/>
      <c r="P23" s="44" t="s">
        <v>13</v>
      </c>
    </row>
    <row r="24" spans="1:16" s="11" customFormat="1" ht="17.100000000000001" customHeight="1">
      <c r="A24" s="50" t="s">
        <v>12</v>
      </c>
      <c r="D24" s="15"/>
      <c r="E24" s="27"/>
      <c r="F24" s="33">
        <v>437</v>
      </c>
      <c r="G24" s="33">
        <v>78</v>
      </c>
      <c r="H24" s="34">
        <v>359</v>
      </c>
      <c r="I24" s="33">
        <v>459</v>
      </c>
      <c r="J24" s="33">
        <v>84</v>
      </c>
      <c r="K24" s="33">
        <v>375</v>
      </c>
      <c r="L24" s="33"/>
      <c r="M24" s="33"/>
      <c r="N24" s="33"/>
      <c r="O24" s="13"/>
      <c r="P24" s="44" t="s">
        <v>11</v>
      </c>
    </row>
    <row r="25" spans="1:16" s="4" customFormat="1" ht="17.100000000000001" customHeight="1">
      <c r="A25" s="50" t="s">
        <v>10</v>
      </c>
      <c r="D25" s="14"/>
      <c r="F25" s="33">
        <v>252</v>
      </c>
      <c r="G25" s="33">
        <v>52</v>
      </c>
      <c r="H25" s="34">
        <v>200</v>
      </c>
      <c r="I25" s="33">
        <v>256</v>
      </c>
      <c r="J25" s="33">
        <v>60</v>
      </c>
      <c r="K25" s="33">
        <v>196</v>
      </c>
      <c r="L25" s="33"/>
      <c r="M25" s="33"/>
      <c r="N25" s="33"/>
      <c r="P25" s="44" t="s">
        <v>9</v>
      </c>
    </row>
    <row r="26" spans="1:16" s="4" customFormat="1" ht="17.100000000000001" customHeight="1">
      <c r="A26" s="50" t="s">
        <v>8</v>
      </c>
      <c r="F26" s="33">
        <v>525</v>
      </c>
      <c r="G26" s="33">
        <v>180</v>
      </c>
      <c r="H26" s="34">
        <v>345</v>
      </c>
      <c r="I26" s="33">
        <v>537</v>
      </c>
      <c r="J26" s="33">
        <v>192</v>
      </c>
      <c r="K26" s="33">
        <v>345</v>
      </c>
      <c r="L26" s="33"/>
      <c r="M26" s="33"/>
      <c r="N26" s="33"/>
      <c r="P26" s="44" t="s">
        <v>7</v>
      </c>
    </row>
    <row r="27" spans="1:16" s="4" customFormat="1" ht="17.100000000000001" customHeight="1">
      <c r="A27" s="50" t="s">
        <v>58</v>
      </c>
      <c r="F27" s="33">
        <v>840</v>
      </c>
      <c r="G27" s="33">
        <v>393</v>
      </c>
      <c r="H27" s="34">
        <v>447</v>
      </c>
      <c r="I27" s="33">
        <v>805</v>
      </c>
      <c r="J27" s="33">
        <v>353</v>
      </c>
      <c r="K27" s="33">
        <v>452</v>
      </c>
      <c r="L27" s="33"/>
      <c r="M27" s="33"/>
      <c r="N27" s="33"/>
      <c r="P27" s="44" t="s">
        <v>57</v>
      </c>
    </row>
    <row r="28" spans="1:16" s="4" customFormat="1" ht="17.100000000000001" customHeight="1">
      <c r="A28" s="50" t="s">
        <v>56</v>
      </c>
      <c r="D28" s="14"/>
      <c r="F28" s="33">
        <v>798</v>
      </c>
      <c r="G28" s="33">
        <v>381</v>
      </c>
      <c r="H28" s="34">
        <v>417</v>
      </c>
      <c r="I28" s="33">
        <v>686</v>
      </c>
      <c r="J28" s="33">
        <v>327</v>
      </c>
      <c r="K28" s="33">
        <v>359</v>
      </c>
      <c r="L28" s="33"/>
      <c r="M28" s="33"/>
      <c r="N28" s="33"/>
      <c r="P28" s="44" t="s">
        <v>55</v>
      </c>
    </row>
    <row r="29" spans="1:16" s="4" customFormat="1" ht="17.100000000000001" customHeight="1">
      <c r="A29" s="50" t="s">
        <v>54</v>
      </c>
      <c r="D29" s="14"/>
      <c r="F29" s="33">
        <v>865</v>
      </c>
      <c r="G29" s="33">
        <v>369</v>
      </c>
      <c r="H29" s="34">
        <v>496</v>
      </c>
      <c r="I29" s="33">
        <v>880</v>
      </c>
      <c r="J29" s="33">
        <v>380</v>
      </c>
      <c r="K29" s="33">
        <v>500</v>
      </c>
      <c r="L29" s="33"/>
      <c r="M29" s="33"/>
      <c r="N29" s="33"/>
      <c r="P29" s="44" t="s">
        <v>53</v>
      </c>
    </row>
    <row r="30" spans="1:16" s="4" customFormat="1" ht="17.100000000000001" customHeight="1">
      <c r="A30" s="50" t="s">
        <v>40</v>
      </c>
      <c r="D30" s="14"/>
      <c r="F30" s="33">
        <v>971</v>
      </c>
      <c r="G30" s="33">
        <v>428</v>
      </c>
      <c r="H30" s="34">
        <v>543</v>
      </c>
      <c r="I30" s="33">
        <v>1080</v>
      </c>
      <c r="J30" s="33">
        <v>543</v>
      </c>
      <c r="K30" s="33">
        <v>537</v>
      </c>
      <c r="L30" s="33"/>
      <c r="M30" s="33"/>
      <c r="N30" s="33"/>
      <c r="P30" s="44" t="s">
        <v>39</v>
      </c>
    </row>
    <row r="31" spans="1:16" s="4" customFormat="1" ht="17.100000000000001" customHeight="1">
      <c r="A31" s="50" t="s">
        <v>38</v>
      </c>
      <c r="D31" s="14"/>
      <c r="F31" s="33">
        <v>890</v>
      </c>
      <c r="G31" s="33">
        <v>411</v>
      </c>
      <c r="H31" s="34">
        <v>479</v>
      </c>
      <c r="I31" s="33">
        <v>950</v>
      </c>
      <c r="J31" s="33">
        <v>448</v>
      </c>
      <c r="K31" s="33">
        <v>502</v>
      </c>
      <c r="L31" s="33"/>
      <c r="M31" s="33"/>
      <c r="N31" s="33"/>
      <c r="P31" s="44" t="s">
        <v>37</v>
      </c>
    </row>
    <row r="32" spans="1:16" s="4" customFormat="1" ht="17.100000000000001" customHeight="1">
      <c r="A32" s="50" t="s">
        <v>52</v>
      </c>
      <c r="D32" s="14"/>
      <c r="F32" s="33">
        <v>221</v>
      </c>
      <c r="G32" s="33">
        <v>71</v>
      </c>
      <c r="H32" s="34">
        <v>150</v>
      </c>
      <c r="I32" s="33">
        <v>161</v>
      </c>
      <c r="J32" s="33">
        <v>55</v>
      </c>
      <c r="K32" s="33">
        <v>106</v>
      </c>
      <c r="L32" s="33"/>
      <c r="M32" s="33"/>
      <c r="N32" s="33"/>
      <c r="P32" s="44" t="s">
        <v>51</v>
      </c>
    </row>
    <row r="33" spans="1:17" s="4" customFormat="1" ht="17.100000000000001" customHeight="1">
      <c r="A33" s="50" t="s">
        <v>50</v>
      </c>
      <c r="D33" s="14"/>
      <c r="F33" s="33">
        <v>531</v>
      </c>
      <c r="G33" s="33">
        <v>274</v>
      </c>
      <c r="H33" s="34">
        <v>257</v>
      </c>
      <c r="I33" s="33">
        <v>479</v>
      </c>
      <c r="J33" s="33">
        <v>229</v>
      </c>
      <c r="K33" s="33">
        <v>250</v>
      </c>
      <c r="L33" s="33"/>
      <c r="M33" s="33"/>
      <c r="N33" s="33"/>
      <c r="P33" s="44" t="s">
        <v>49</v>
      </c>
    </row>
    <row r="34" spans="1:17" s="4" customFormat="1" ht="17.100000000000001" customHeight="1">
      <c r="A34" s="50" t="s">
        <v>48</v>
      </c>
      <c r="B34" s="11"/>
      <c r="C34" s="11"/>
      <c r="D34" s="15"/>
      <c r="E34" s="11"/>
      <c r="F34" s="33">
        <v>592</v>
      </c>
      <c r="G34" s="33">
        <v>294</v>
      </c>
      <c r="H34" s="34">
        <v>298</v>
      </c>
      <c r="I34" s="33">
        <v>533</v>
      </c>
      <c r="J34" s="33">
        <v>274</v>
      </c>
      <c r="K34" s="33">
        <v>259</v>
      </c>
      <c r="L34" s="33"/>
      <c r="M34" s="33"/>
      <c r="N34" s="33"/>
      <c r="O34" s="11"/>
      <c r="P34" s="44" t="s">
        <v>47</v>
      </c>
      <c r="Q34" s="11"/>
    </row>
    <row r="35" spans="1:17" s="4" customFormat="1" ht="5.0999999999999996" customHeight="1">
      <c r="A35" s="49"/>
      <c r="B35" s="12"/>
      <c r="C35" s="12"/>
      <c r="D35" s="16"/>
      <c r="E35" s="12"/>
      <c r="F35" s="40"/>
      <c r="G35" s="40"/>
      <c r="H35" s="40"/>
      <c r="I35" s="41"/>
      <c r="J35" s="41"/>
      <c r="K35" s="41"/>
      <c r="L35" s="41"/>
      <c r="M35" s="41"/>
      <c r="N35" s="41"/>
      <c r="O35" s="12"/>
      <c r="P35" s="43"/>
      <c r="Q35" s="12"/>
    </row>
    <row r="36" spans="1:17" s="4" customFormat="1" ht="5.0999999999999996" customHeight="1">
      <c r="A36" s="48"/>
      <c r="B36" s="11"/>
      <c r="C36" s="11"/>
      <c r="D36" s="15"/>
      <c r="E36" s="11"/>
      <c r="F36" s="35"/>
      <c r="G36" s="35"/>
      <c r="H36" s="35"/>
      <c r="I36" s="17"/>
      <c r="J36" s="17"/>
      <c r="K36" s="17"/>
      <c r="L36" s="17"/>
      <c r="M36" s="17"/>
      <c r="N36" s="17"/>
      <c r="O36" s="11"/>
      <c r="P36" s="44"/>
      <c r="Q36" s="11"/>
    </row>
    <row r="37" spans="1:17" s="4" customFormat="1" ht="17.100000000000001" customHeight="1">
      <c r="A37" s="36" t="s">
        <v>63</v>
      </c>
      <c r="B37" s="36"/>
      <c r="C37" s="36"/>
      <c r="D37" s="4" t="s">
        <v>62</v>
      </c>
    </row>
    <row r="38" spans="1:17" s="4" customFormat="1" ht="17.100000000000001" customHeight="1">
      <c r="A38" s="24" t="s">
        <v>61</v>
      </c>
      <c r="B38" s="24"/>
      <c r="C38" s="24"/>
      <c r="D38" s="4" t="s">
        <v>60</v>
      </c>
    </row>
    <row r="39" spans="1:17" s="5" customFormat="1" ht="10.5" customHeight="1">
      <c r="D39" s="47"/>
    </row>
  </sheetData>
  <mergeCells count="8">
    <mergeCell ref="A37:C37"/>
    <mergeCell ref="A38:C38"/>
    <mergeCell ref="I5:K5"/>
    <mergeCell ref="L5:N5"/>
    <mergeCell ref="O5:Q8"/>
    <mergeCell ref="O9:Q9"/>
    <mergeCell ref="A9:E9"/>
    <mergeCell ref="A5:E8"/>
  </mergeCells>
  <pageMargins left="0.55118110236220474" right="0.35433070866141736" top="0.51181102362204722" bottom="0.78740157480314965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2017-07-26T03:37:56Z</dcterms:modified>
</cp:coreProperties>
</file>