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9.4" sheetId="90" r:id="rId1"/>
  </sheets>
  <definedNames>
    <definedName name="_xlnm.Print_Area" localSheetId="0">'T-19.4'!$A$1:$P$28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90" l="1"/>
  <c r="G8" i="90"/>
  <c r="H8" i="90"/>
  <c r="I8" i="90"/>
  <c r="J8" i="90"/>
  <c r="K8" i="90"/>
  <c r="L8" i="90"/>
  <c r="E9" i="90"/>
  <c r="E8" i="90" s="1"/>
  <c r="E10" i="90"/>
  <c r="E11" i="90"/>
  <c r="E12" i="90"/>
  <c r="E13" i="90"/>
  <c r="E14" i="90"/>
  <c r="E15" i="90"/>
  <c r="E16" i="90"/>
</calcChain>
</file>

<file path=xl/sharedStrings.xml><?xml version="1.0" encoding="utf-8"?>
<sst xmlns="http://schemas.openxmlformats.org/spreadsheetml/2006/main" count="52" uniqueCount="44">
  <si>
    <t>Total</t>
  </si>
  <si>
    <t>รวมยอด</t>
  </si>
  <si>
    <t>Table</t>
  </si>
  <si>
    <t>Others</t>
  </si>
  <si>
    <t>อื่น ๆ</t>
  </si>
  <si>
    <t>-</t>
  </si>
  <si>
    <t>รวม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</si>
  <si>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</si>
  <si>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</si>
  <si>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</si>
  <si>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</si>
  <si>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</si>
  <si>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</si>
  <si>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</si>
  <si>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</si>
  <si>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</si>
  <si>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</si>
  <si>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</si>
  <si>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</si>
  <si>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</si>
  <si>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</si>
  <si>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</si>
  <si>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</si>
  <si>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</si>
  <si>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</si>
  <si>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 xml:space="preserve">ตาราง   </t>
  </si>
  <si>
    <t xml:space="preserve">  Source :   Prachuap Khiri Khan Provincial Revenue Office</t>
  </si>
  <si>
    <t xml:space="preserve">       ที่มา :  สำนักงานสรรพากรพื้นที่จังหวัดประจวบคีรีขันธ์</t>
  </si>
  <si>
    <t>income tax</t>
  </si>
  <si>
    <t>Stamp duties</t>
  </si>
  <si>
    <t>Specific duties</t>
  </si>
  <si>
    <t>Value added tax</t>
  </si>
  <si>
    <t>Business tax</t>
  </si>
  <si>
    <t>Corporate</t>
  </si>
  <si>
    <t>Personal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</si>
  <si>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</si>
  <si>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</si>
  <si>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</si>
  <si>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</si>
  <si>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</si>
  <si>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</si>
  <si>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ประเภทภาษี (บาท) Type of taxes (Baht)</t>
  </si>
  <si>
    <t>Revenue Tax by Type of Taxes and District : 2016</t>
  </si>
  <si>
    <t>รายได้จากการจัดเก็บเงินภาษีของกรมสรรพากร จำแนกตามประเภทภาษี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</si>
</sst>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8" formatCode="_(* #,##0.00_);_(* \(#,##0.00\);_(* &quot;-&quot;??_);_(@_)"/>
    <numFmt numFmtId="189" formatCode="_-* #,##0.0_-;\-* #,##0.0_-;_-* &quot;-&quot;??_-;_-@_-"/>
    <numFmt numFmtId="190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6" fillId="0" borderId="0" applyFont="0" applyFill="0" applyBorder="0" applyAlignment="0" applyProtection="0"/>
    <xf numFmtId="0" fontId="6" fillId="0" borderId="0"/>
    <xf numFmtId="0" fontId="7" fillId="0" borderId="0"/>
    <xf numFmtId="188" fontId="6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3" fillId="0" borderId="0" xfId="3" applyFont="1" applyBorder="1"/>
    <xf numFmtId="0" fontId="3" fillId="0" borderId="0" xfId="3" applyFont="1"/>
    <xf numFmtId="0" fontId="2" fillId="0" borderId="0" xfId="3" applyFont="1"/>
    <xf numFmtId="0" fontId="2" fillId="0" borderId="0" xfId="3" applyFont="1" applyBorder="1"/>
    <xf numFmtId="0" fontId="2" fillId="0" borderId="4" xfId="3" applyFont="1" applyBorder="1"/>
    <xf numFmtId="0" fontId="2" fillId="0" borderId="10" xfId="3" applyFont="1" applyBorder="1"/>
    <xf numFmtId="0" fontId="3" fillId="0" borderId="0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1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4" xfId="3" applyFont="1" applyBorder="1"/>
    <xf numFmtId="0" fontId="3" fillId="0" borderId="10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7" xfId="3" applyFont="1" applyBorder="1"/>
    <xf numFmtId="0" fontId="2" fillId="0" borderId="8" xfId="3" applyFont="1" applyBorder="1"/>
    <xf numFmtId="0" fontId="4" fillId="0" borderId="0" xfId="3" applyFont="1"/>
    <xf numFmtId="0" fontId="4" fillId="0" borderId="0" xfId="3" applyFont="1" applyBorder="1"/>
    <xf numFmtId="0" fontId="3" fillId="0" borderId="9" xfId="3" applyFont="1" applyBorder="1"/>
    <xf numFmtId="189" fontId="2" fillId="0" borderId="1" xfId="4" applyNumberFormat="1" applyFont="1" applyBorder="1"/>
    <xf numFmtId="0" fontId="3" fillId="0" borderId="10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89" fontId="3" fillId="0" borderId="0" xfId="4" applyNumberFormat="1" applyFont="1" applyBorder="1"/>
    <xf numFmtId="4" fontId="2" fillId="0" borderId="0" xfId="3" applyNumberFormat="1" applyFont="1"/>
    <xf numFmtId="4" fontId="2" fillId="0" borderId="0" xfId="3" applyNumberFormat="1" applyFont="1" applyBorder="1"/>
    <xf numFmtId="189" fontId="2" fillId="0" borderId="6" xfId="3" applyNumberFormat="1" applyFont="1" applyBorder="1"/>
    <xf numFmtId="4" fontId="2" fillId="0" borderId="6" xfId="3" applyNumberFormat="1" applyFont="1" applyBorder="1"/>
    <xf numFmtId="4" fontId="2" fillId="0" borderId="2" xfId="4" applyNumberFormat="1" applyFont="1" applyBorder="1"/>
    <xf numFmtId="4" fontId="2" fillId="0" borderId="2" xfId="4" applyNumberFormat="1" applyFont="1" applyBorder="1" applyAlignment="1">
      <alignment horizontal="right"/>
    </xf>
    <xf numFmtId="4" fontId="3" fillId="0" borderId="2" xfId="4" applyNumberFormat="1" applyFont="1" applyBorder="1"/>
    <xf numFmtId="4" fontId="3" fillId="0" borderId="6" xfId="3" applyNumberFormat="1" applyFont="1" applyBorder="1" applyAlignment="1">
      <alignment horizontal="center"/>
    </xf>
    <xf numFmtId="4" fontId="3" fillId="0" borderId="2" xfId="3" applyNumberFormat="1" applyFont="1" applyBorder="1" applyAlignment="1">
      <alignment horizontal="center"/>
    </xf>
    <xf numFmtId="0" fontId="3" fillId="0" borderId="3" xfId="3" applyFont="1" applyBorder="1" applyAlignment="1">
      <alignment horizontal="left"/>
    </xf>
    <xf numFmtId="4" fontId="3" fillId="0" borderId="0" xfId="3" applyNumberFormat="1" applyFont="1"/>
    <xf numFmtId="4" fontId="4" fillId="0" borderId="0" xfId="3" applyNumberFormat="1" applyFont="1" applyBorder="1"/>
    <xf numFmtId="0" fontId="4" fillId="0" borderId="0" xfId="3" applyFont="1" applyBorder="1" applyAlignment="1">
      <alignment horizontal="left"/>
    </xf>
    <xf numFmtId="190" fontId="4" fillId="0" borderId="0" xfId="3" applyNumberFormat="1" applyFont="1" applyAlignment="1">
      <alignment horizontal="center"/>
    </xf>
    <xf numFmtId="4" fontId="4" fillId="0" borderId="0" xfId="3" applyNumberFormat="1" applyFont="1"/>
    <xf numFmtId="0" fontId="4" fillId="0" borderId="0" xfId="3" applyFont="1" applyAlignment="1">
      <alignment horizontal="left"/>
    </xf>
  </cellXfs>
  <cellStyles count="15">
    <cellStyle name="Comma 2" xfId="13"/>
    <cellStyle name="Comma_Chapter13" xfId="7"/>
    <cellStyle name="Normal 2" xfId="6"/>
    <cellStyle name="Normal 2 2" xfId="11"/>
    <cellStyle name="Normal 3" xfId="14"/>
    <cellStyle name="Normal 5" xfId="12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16</xdr:col>
      <xdr:colOff>257175</xdr:colOff>
      <xdr:row>28</xdr:row>
      <xdr:rowOff>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15220950" y="66675"/>
          <a:ext cx="809625" cy="7324725"/>
          <a:chOff x="994" y="6"/>
          <a:chExt cx="68" cy="66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  <a:endParaRPr lang="th-TH" sz="16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8"/>
  <sheetViews>
    <sheetView showGridLines="0" tabSelected="1" view="pageBreakPreview" zoomScaleNormal="100" zoomScaleSheetLayoutView="100" workbookViewId="0">
      <selection activeCell="K10" sqref="K10"/>
    </sheetView>
  </sheetViews>
  <sheetFormatPr defaultColWidth="11.375" defaultRowHeight="20.100000000000001" customHeight="1"/>
  <cols>
    <col min="1" max="1" width="2.125" style="3" customWidth="1"/>
    <col min="2" max="2" width="7.375" style="3" customWidth="1"/>
    <col min="3" max="3" width="6.75" style="3" customWidth="1"/>
    <col min="4" max="4" width="8.75" style="3" customWidth="1"/>
    <col min="5" max="5" width="19.125" style="3" customWidth="1"/>
    <col min="6" max="6" width="16.75" style="30" customWidth="1"/>
    <col min="7" max="7" width="16.25" style="3" customWidth="1"/>
    <col min="8" max="8" width="13.875" style="3" customWidth="1"/>
    <col min="9" max="9" width="19.5" style="3" customWidth="1"/>
    <col min="10" max="10" width="17" style="3" customWidth="1"/>
    <col min="11" max="11" width="17.5" style="3" customWidth="1"/>
    <col min="12" max="12" width="13.875" style="3" customWidth="1"/>
    <col min="13" max="13" width="2.125" style="4" customWidth="1"/>
    <col min="14" max="14" width="38.75" style="3" customWidth="1"/>
    <col min="15" max="15" width="2.125" style="3" customWidth="1"/>
    <col min="16" max="16" width="5.125" style="3" customWidth="1"/>
    <col min="17" max="16384" width="11.375" style="3"/>
  </cols>
  <sheetData>
    <row r="1" spans="1:15" s="22" customFormat="1" ht="20.100000000000001" customHeight="1">
      <c r="B1" s="45" t="s">
        <v>25</v>
      </c>
      <c r="C1" s="43">
        <v>19.399999999999999</v>
      </c>
      <c r="D1" s="45" t="s">
        <v>43</v>
      </c>
      <c r="F1" s="44"/>
      <c r="M1" s="23"/>
    </row>
    <row r="2" spans="1:15" s="23" customFormat="1" ht="20.100000000000001" customHeight="1">
      <c r="B2" s="22" t="s">
        <v>2</v>
      </c>
      <c r="C2" s="43">
        <v>19.399999999999999</v>
      </c>
      <c r="D2" s="42" t="s">
        <v>42</v>
      </c>
      <c r="F2" s="41"/>
    </row>
    <row r="3" spans="1:15" s="2" customFormat="1" ht="6" customHeight="1">
      <c r="F3" s="40"/>
      <c r="M3" s="1"/>
    </row>
    <row r="4" spans="1:15" s="2" customFormat="1" ht="20.100000000000001" customHeight="1">
      <c r="A4" s="20"/>
      <c r="B4" s="20"/>
      <c r="C4" s="20"/>
      <c r="D4" s="24"/>
      <c r="E4" s="39"/>
      <c r="F4" s="16" t="s">
        <v>41</v>
      </c>
      <c r="G4" s="15"/>
      <c r="H4" s="15"/>
      <c r="I4" s="15"/>
      <c r="J4" s="15"/>
      <c r="K4" s="15"/>
      <c r="L4" s="14"/>
      <c r="M4" s="28"/>
      <c r="N4" s="20"/>
      <c r="O4" s="1"/>
    </row>
    <row r="5" spans="1:15" s="2" customFormat="1" ht="20.100000000000001" customHeight="1">
      <c r="A5" s="7" t="s">
        <v>24</v>
      </c>
      <c r="B5" s="7"/>
      <c r="C5" s="7"/>
      <c r="D5" s="8"/>
      <c r="E5" s="10" t="s">
        <v>6</v>
      </c>
      <c r="F5" s="38" t="s">
        <v>40</v>
      </c>
      <c r="G5" s="10" t="s">
        <v>39</v>
      </c>
      <c r="H5" s="10" t="s">
        <v>38</v>
      </c>
      <c r="I5" s="10" t="s">
        <v>37</v>
      </c>
      <c r="J5" s="10" t="s">
        <v>36</v>
      </c>
      <c r="K5" s="10" t="s">
        <v>35</v>
      </c>
      <c r="L5" s="12" t="s">
        <v>4</v>
      </c>
      <c r="M5" s="12"/>
      <c r="N5" s="11" t="s">
        <v>23</v>
      </c>
      <c r="O5" s="1"/>
    </row>
    <row r="6" spans="1:15" s="2" customFormat="1" ht="20.100000000000001" customHeight="1">
      <c r="A6" s="11"/>
      <c r="B6" s="11"/>
      <c r="C6" s="11"/>
      <c r="D6" s="19"/>
      <c r="E6" s="19" t="s">
        <v>0</v>
      </c>
      <c r="F6" s="38" t="s">
        <v>34</v>
      </c>
      <c r="G6" s="10" t="s">
        <v>33</v>
      </c>
      <c r="H6" s="10" t="s">
        <v>32</v>
      </c>
      <c r="I6" s="10" t="s">
        <v>31</v>
      </c>
      <c r="J6" s="10" t="s">
        <v>30</v>
      </c>
      <c r="K6" s="10" t="s">
        <v>29</v>
      </c>
      <c r="L6" s="12" t="s">
        <v>3</v>
      </c>
      <c r="M6" s="12"/>
      <c r="N6" s="11"/>
      <c r="O6" s="1"/>
    </row>
    <row r="7" spans="1:15" s="1" customFormat="1" ht="20.100000000000001" customHeight="1">
      <c r="A7" s="27"/>
      <c r="B7" s="27"/>
      <c r="C7" s="27"/>
      <c r="D7" s="26"/>
      <c r="E7" s="18"/>
      <c r="F7" s="37" t="s">
        <v>28</v>
      </c>
      <c r="G7" s="9" t="s">
        <v>28</v>
      </c>
      <c r="H7" s="9"/>
      <c r="I7" s="9"/>
      <c r="J7" s="9"/>
      <c r="K7" s="9"/>
      <c r="L7" s="13"/>
      <c r="M7" s="13"/>
      <c r="N7" s="17"/>
    </row>
    <row r="8" spans="1:15" s="2" customFormat="1" ht="24.95" customHeight="1">
      <c r="A8" s="7" t="s">
        <v>1</v>
      </c>
      <c r="B8" s="7"/>
      <c r="C8" s="7"/>
      <c r="D8" s="8"/>
      <c r="E8" s="36">
        <f>SUM(E9:E16)</f>
        <v>2168400138.7399998</v>
      </c>
      <c r="F8" s="36">
        <f>SUM(F9:F16)</f>
        <v>380582987.66000003</v>
      </c>
      <c r="G8" s="36">
        <f>SUM(G9:G16)</f>
        <v>436985469.33999997</v>
      </c>
      <c r="H8" s="36">
        <f>SUM(H9:H16)</f>
        <v>0</v>
      </c>
      <c r="I8" s="36">
        <f>SUM(I9:I16)</f>
        <v>1286313471.27</v>
      </c>
      <c r="J8" s="36">
        <f>SUM(J9:J16)</f>
        <v>46098995.850000001</v>
      </c>
      <c r="K8" s="36">
        <f>SUM(K9:K16)</f>
        <v>15394914.120000001</v>
      </c>
      <c r="L8" s="36">
        <f>SUM(L9:L16)</f>
        <v>3024300.5</v>
      </c>
      <c r="M8" s="29"/>
      <c r="N8" s="11" t="s">
        <v>0</v>
      </c>
    </row>
    <row r="9" spans="1:15" ht="24.95" customHeight="1">
      <c r="A9" s="3" t="s">
        <v>22</v>
      </c>
      <c r="B9" s="11"/>
      <c r="C9" s="11"/>
      <c r="D9" s="19"/>
      <c r="E9" s="34">
        <f>F9+G9+I9+J9+K9+L9</f>
        <v>214253070.62999997</v>
      </c>
      <c r="F9" s="34">
        <v>47935738.990000002</v>
      </c>
      <c r="G9" s="34">
        <v>41550836.700000003</v>
      </c>
      <c r="H9" s="35">
        <v>0</v>
      </c>
      <c r="I9" s="34">
        <v>111717575.20999999</v>
      </c>
      <c r="J9" s="34">
        <v>7683426.7300000004</v>
      </c>
      <c r="K9" s="34">
        <v>4958993</v>
      </c>
      <c r="L9" s="34">
        <v>406500</v>
      </c>
      <c r="M9" s="25"/>
      <c r="N9" s="4" t="s">
        <v>21</v>
      </c>
    </row>
    <row r="10" spans="1:15" ht="24.95" customHeight="1">
      <c r="A10" s="3" t="s">
        <v>20</v>
      </c>
      <c r="B10" s="11"/>
      <c r="C10" s="11"/>
      <c r="D10" s="19"/>
      <c r="E10" s="34">
        <f>F10+G10+I10+J10+K10+L10</f>
        <v>67800195.219999999</v>
      </c>
      <c r="F10" s="34">
        <v>11156649.060000001</v>
      </c>
      <c r="G10" s="34">
        <v>37586044.850000001</v>
      </c>
      <c r="H10" s="35" t="s">
        <v>5</v>
      </c>
      <c r="I10" s="34">
        <v>16914937.68</v>
      </c>
      <c r="J10" s="34">
        <v>1594730.63</v>
      </c>
      <c r="K10" s="34">
        <v>439633</v>
      </c>
      <c r="L10" s="34">
        <v>108200</v>
      </c>
      <c r="M10" s="25"/>
      <c r="N10" s="4" t="s">
        <v>19</v>
      </c>
    </row>
    <row r="11" spans="1:15" ht="24.95" customHeight="1">
      <c r="A11" s="3" t="s">
        <v>18</v>
      </c>
      <c r="B11" s="11"/>
      <c r="C11" s="11"/>
      <c r="D11" s="19"/>
      <c r="E11" s="34">
        <f>F11+G11+I11+J11+K11+L11</f>
        <v>34078021.379999995</v>
      </c>
      <c r="F11" s="34">
        <v>10277650.529999999</v>
      </c>
      <c r="G11" s="34">
        <v>4031965.35</v>
      </c>
      <c r="H11" s="35" t="s">
        <v>5</v>
      </c>
      <c r="I11" s="34">
        <v>19177768.449999999</v>
      </c>
      <c r="J11" s="34">
        <v>134150.04999999999</v>
      </c>
      <c r="K11" s="34">
        <v>357987</v>
      </c>
      <c r="L11" s="34">
        <v>98500</v>
      </c>
      <c r="M11" s="25"/>
      <c r="N11" s="4" t="s">
        <v>17</v>
      </c>
    </row>
    <row r="12" spans="1:15" ht="24.95" customHeight="1">
      <c r="A12" s="3" t="s">
        <v>16</v>
      </c>
      <c r="B12" s="11"/>
      <c r="C12" s="11"/>
      <c r="D12" s="19"/>
      <c r="E12" s="34">
        <f>F12+G12+I12+J12+K12+L12</f>
        <v>442918035.68000001</v>
      </c>
      <c r="F12" s="34">
        <v>29856592.09</v>
      </c>
      <c r="G12" s="34">
        <v>32220997.530000001</v>
      </c>
      <c r="H12" s="35" t="s">
        <v>5</v>
      </c>
      <c r="I12" s="34">
        <v>375969227.76999998</v>
      </c>
      <c r="J12" s="34">
        <v>3188821.29</v>
      </c>
      <c r="K12" s="34">
        <v>1484297</v>
      </c>
      <c r="L12" s="34">
        <v>198100</v>
      </c>
      <c r="M12" s="25"/>
      <c r="N12" s="4" t="s">
        <v>15</v>
      </c>
    </row>
    <row r="13" spans="1:15" ht="24.95" customHeight="1">
      <c r="A13" s="3" t="s">
        <v>14</v>
      </c>
      <c r="B13" s="11"/>
      <c r="C13" s="11"/>
      <c r="D13" s="19"/>
      <c r="E13" s="34">
        <f>F13+G13+I13+J13+K13+L13</f>
        <v>22286260.91</v>
      </c>
      <c r="F13" s="34">
        <v>5642725.9000000004</v>
      </c>
      <c r="G13" s="34">
        <v>8342681.6699999999</v>
      </c>
      <c r="H13" s="35" t="s">
        <v>5</v>
      </c>
      <c r="I13" s="34">
        <v>8029820.3399999999</v>
      </c>
      <c r="J13" s="34">
        <v>20100</v>
      </c>
      <c r="K13" s="34">
        <v>185133</v>
      </c>
      <c r="L13" s="34">
        <v>65800</v>
      </c>
      <c r="M13" s="25"/>
      <c r="N13" s="4" t="s">
        <v>13</v>
      </c>
    </row>
    <row r="14" spans="1:15" ht="24.95" customHeight="1">
      <c r="A14" s="3" t="s">
        <v>12</v>
      </c>
      <c r="B14" s="11"/>
      <c r="C14" s="11"/>
      <c r="D14" s="19"/>
      <c r="E14" s="34">
        <f>F14+G14+I14+J14+K14+L14</f>
        <v>342943169.12999994</v>
      </c>
      <c r="F14" s="34">
        <v>54068559.979999997</v>
      </c>
      <c r="G14" s="34">
        <v>65882144.969999999</v>
      </c>
      <c r="H14" s="35" t="s">
        <v>5</v>
      </c>
      <c r="I14" s="34">
        <v>213768105.34</v>
      </c>
      <c r="J14" s="34">
        <v>6561671.8399999999</v>
      </c>
      <c r="K14" s="34">
        <v>2299287</v>
      </c>
      <c r="L14" s="34">
        <v>363400</v>
      </c>
      <c r="M14" s="25"/>
      <c r="N14" s="4" t="s">
        <v>11</v>
      </c>
    </row>
    <row r="15" spans="1:15" ht="24.95" customHeight="1">
      <c r="A15" s="3" t="s">
        <v>10</v>
      </c>
      <c r="B15" s="11"/>
      <c r="C15" s="11"/>
      <c r="D15" s="19"/>
      <c r="E15" s="34">
        <f>F15+G15+I15+J15+K15+L15</f>
        <v>959301889.56000006</v>
      </c>
      <c r="F15" s="34">
        <v>206804341.88999999</v>
      </c>
      <c r="G15" s="34">
        <v>202419592.59999999</v>
      </c>
      <c r="H15" s="35" t="s">
        <v>5</v>
      </c>
      <c r="I15" s="34">
        <v>516232770.69999999</v>
      </c>
      <c r="J15" s="34">
        <v>26866420.75</v>
      </c>
      <c r="K15" s="34">
        <v>5360063.12</v>
      </c>
      <c r="L15" s="34">
        <v>1618700.5</v>
      </c>
      <c r="M15" s="25"/>
      <c r="N15" s="4" t="s">
        <v>9</v>
      </c>
    </row>
    <row r="16" spans="1:15" ht="24.95" customHeight="1">
      <c r="A16" s="3" t="s">
        <v>8</v>
      </c>
      <c r="B16" s="4"/>
      <c r="C16" s="4"/>
      <c r="D16" s="21"/>
      <c r="E16" s="34">
        <f>F16+G16+I16+J16+K16+L16</f>
        <v>84819496.230000004</v>
      </c>
      <c r="F16" s="34">
        <v>14840729.220000001</v>
      </c>
      <c r="G16" s="34">
        <v>44951205.670000002</v>
      </c>
      <c r="H16" s="35" t="s">
        <v>5</v>
      </c>
      <c r="I16" s="34">
        <v>24503265.780000001</v>
      </c>
      <c r="J16" s="34">
        <v>49674.559999999998</v>
      </c>
      <c r="K16" s="34">
        <v>309521</v>
      </c>
      <c r="L16" s="34">
        <v>165100</v>
      </c>
      <c r="M16" s="25"/>
      <c r="N16" s="4" t="s">
        <v>7</v>
      </c>
    </row>
    <row r="17" spans="1:14" ht="9" customHeight="1">
      <c r="A17" s="5"/>
      <c r="B17" s="5"/>
      <c r="C17" s="5"/>
      <c r="D17" s="6"/>
      <c r="E17" s="32"/>
      <c r="F17" s="33"/>
      <c r="G17" s="32"/>
      <c r="H17" s="32"/>
      <c r="I17" s="32"/>
      <c r="J17" s="32"/>
      <c r="K17" s="32"/>
      <c r="L17" s="32"/>
      <c r="M17" s="5"/>
      <c r="N17" s="5"/>
    </row>
    <row r="18" spans="1:14" ht="9" customHeight="1">
      <c r="A18" s="4"/>
      <c r="B18" s="4"/>
      <c r="C18" s="4"/>
      <c r="D18" s="4"/>
      <c r="E18" s="4"/>
      <c r="F18" s="31"/>
      <c r="G18" s="4"/>
      <c r="H18" s="4"/>
      <c r="I18" s="4"/>
      <c r="J18" s="4"/>
      <c r="K18" s="4"/>
      <c r="L18" s="4"/>
      <c r="N18" s="4"/>
    </row>
    <row r="19" spans="1:14" ht="20.100000000000001" customHeight="1">
      <c r="B19" s="3" t="s">
        <v>27</v>
      </c>
    </row>
    <row r="20" spans="1:14" ht="20.100000000000001" customHeight="1">
      <c r="B20" s="3" t="s">
        <v>26</v>
      </c>
    </row>
    <row r="21" spans="1:14" ht="25.5" customHeight="1"/>
    <row r="22" spans="1:14" ht="17.25"/>
    <row r="28" spans="1:14" ht="39" customHeight="1"/>
  </sheetData>
  <mergeCells count="3">
    <mergeCell ref="A8:D8"/>
    <mergeCell ref="A5:D5"/>
    <mergeCell ref="F4:L4"/>
  </mergeCells>
  <pageMargins left="0.55118110236220474" right="0.35433070866141736" top="0.51181102362204722" bottom="0.78740157480314965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2017-07-26T03:30:36Z</dcterms:modified>
</cp:coreProperties>
</file>