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4_q3_y58" sheetId="1" r:id="rId1"/>
  </sheets>
  <calcPr calcId="144525"/>
</workbook>
</file>

<file path=xl/calcChain.xml><?xml version="1.0" encoding="utf-8"?>
<calcChain xmlns="http://schemas.openxmlformats.org/spreadsheetml/2006/main">
  <c r="D52" i="1" l="1"/>
  <c r="B52" i="1"/>
  <c r="F51" i="1"/>
  <c r="D51" i="1"/>
  <c r="B51" i="1"/>
  <c r="F50" i="1"/>
  <c r="D50" i="1"/>
  <c r="B50" i="1"/>
  <c r="F49" i="1"/>
  <c r="D49" i="1"/>
  <c r="B49" i="1"/>
  <c r="F48" i="1"/>
  <c r="D48" i="1"/>
  <c r="B48" i="1"/>
  <c r="F47" i="1"/>
  <c r="D47" i="1"/>
  <c r="B47" i="1"/>
  <c r="F46" i="1"/>
  <c r="D46" i="1"/>
  <c r="B46" i="1"/>
  <c r="F45" i="1"/>
  <c r="D45" i="1"/>
  <c r="B45" i="1"/>
  <c r="F44" i="1"/>
  <c r="D44" i="1"/>
  <c r="B44" i="1"/>
  <c r="F43" i="1"/>
  <c r="D43" i="1"/>
  <c r="B43" i="1"/>
  <c r="F42" i="1"/>
  <c r="D42" i="1"/>
  <c r="B42" i="1"/>
  <c r="F41" i="1"/>
  <c r="D41" i="1"/>
  <c r="B41" i="1"/>
  <c r="F40" i="1"/>
  <c r="D40" i="1"/>
  <c r="B40" i="1"/>
  <c r="F39" i="1"/>
  <c r="D39" i="1"/>
  <c r="B39" i="1"/>
  <c r="F38" i="1"/>
  <c r="D38" i="1"/>
  <c r="B38" i="1"/>
  <c r="F37" i="1"/>
  <c r="D37" i="1"/>
  <c r="B37" i="1"/>
  <c r="D35" i="1"/>
  <c r="B35" i="1"/>
  <c r="F34" i="1"/>
  <c r="D34" i="1"/>
  <c r="B34" i="1"/>
  <c r="D33" i="1"/>
  <c r="B33" i="1"/>
  <c r="G32" i="1"/>
  <c r="F32" i="1"/>
  <c r="D32" i="1"/>
  <c r="B32" i="1"/>
  <c r="F30" i="1"/>
  <c r="D30" i="1"/>
  <c r="B30" i="1"/>
  <c r="G6" i="1"/>
  <c r="G53" i="1" s="1"/>
  <c r="G35" i="1" l="1"/>
  <c r="G52" i="1"/>
  <c r="G34" i="1"/>
  <c r="G30" i="1" s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</calcChain>
</file>

<file path=xl/sharedStrings.xml><?xml version="1.0" encoding="utf-8"?>
<sst xmlns="http://schemas.openxmlformats.org/spreadsheetml/2006/main" count="72" uniqueCount="35">
  <si>
    <t>ตารางที่  4  จำนวน และร้อยละของประชากรอายุ 15 ปีขึ้นไป  ที่มีงานทำ  จำแนกตามอุตสาหกรรม และเพศ</t>
  </si>
  <si>
    <t xml:space="preserve">                  จังหวัดเชียงใหม่   ไตรมาสที่ 3 :  (กรกฎาคม-กันยายน) พ.ศ. 2558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</si>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</sst>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3"/>
      <name val="TH Sarabun New"/>
      <family val="2"/>
    </font>
    <font>
      <b/>
      <sz val="13"/>
      <name val="TH Sarabun New"/>
      <family val="2"/>
    </font>
    <font>
      <b/>
      <sz val="14"/>
      <color indexed="10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165" fontId="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166" fontId="3" fillId="0" borderId="0" xfId="0" quotePrefix="1" applyNumberFormat="1" applyFont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47263" y="56197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38850" y="27717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38850" y="29146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47625</xdr:rowOff>
    </xdr:from>
    <xdr:to>
      <xdr:col>5</xdr:col>
      <xdr:colOff>622788</xdr:colOff>
      <xdr:row>39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47263" y="74199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47263" y="75628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40</xdr:row>
      <xdr:rowOff>0</xdr:rowOff>
    </xdr:from>
    <xdr:to>
      <xdr:col>5</xdr:col>
      <xdr:colOff>622788</xdr:colOff>
      <xdr:row>41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47263" y="77533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121"/>
  <sheetViews>
    <sheetView tabSelected="1" topLeftCell="A41" zoomScaleNormal="100" workbookViewId="0">
      <selection sqref="A1:IV65536"/>
    </sheetView>
  </sheetViews>
  <sheetFormatPr defaultRowHeight="14.25" customHeight="1" x14ac:dyDescent="0.5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9" width="10.140625" style="2" bestFit="1" customWidth="1"/>
    <col min="10" max="11" width="9.85546875" style="2" bestFit="1" customWidth="1"/>
    <col min="12" max="12" width="9.140625" style="2"/>
    <col min="13" max="13" width="9.85546875" style="2" bestFit="1" customWidth="1"/>
    <col min="14" max="16384" width="9.140625" style="2"/>
  </cols>
  <sheetData>
    <row r="1" spans="1:33" s="1" customFormat="1" ht="24" customHeight="1" x14ac:dyDescent="0.5">
      <c r="A1" s="1" t="s">
        <v>0</v>
      </c>
      <c r="B1" s="2"/>
      <c r="C1" s="2"/>
      <c r="D1" s="2"/>
      <c r="E1" s="2"/>
      <c r="F1" s="2"/>
      <c r="G1" s="2"/>
      <c r="I1" s="3"/>
      <c r="J1" s="3"/>
      <c r="K1" s="3"/>
      <c r="L1" s="3"/>
      <c r="M1" s="3"/>
      <c r="N1" s="3"/>
      <c r="O1" s="3"/>
    </row>
    <row r="2" spans="1:33" s="1" customFormat="1" ht="24" customHeight="1" x14ac:dyDescent="0.5">
      <c r="A2" s="1" t="s">
        <v>1</v>
      </c>
      <c r="B2" s="2"/>
      <c r="C2" s="2"/>
      <c r="D2" s="2"/>
      <c r="E2" s="2"/>
      <c r="F2" s="2"/>
      <c r="G2" s="2"/>
      <c r="I2" s="3"/>
      <c r="J2" s="3"/>
      <c r="K2" s="3"/>
      <c r="L2" s="3"/>
      <c r="M2" s="3"/>
      <c r="N2" s="3"/>
      <c r="O2" s="3"/>
    </row>
    <row r="3" spans="1:33" s="1" customFormat="1" ht="8.1" customHeight="1" x14ac:dyDescent="0.5">
      <c r="B3" s="2"/>
      <c r="C3" s="2"/>
      <c r="D3" s="2"/>
      <c r="E3" s="2"/>
      <c r="F3" s="2"/>
      <c r="G3" s="2"/>
      <c r="I3" s="3"/>
      <c r="J3" s="3"/>
      <c r="K3" s="3"/>
      <c r="L3" s="3"/>
      <c r="M3" s="3"/>
      <c r="N3" s="3"/>
      <c r="O3" s="3"/>
    </row>
    <row r="4" spans="1:33" s="1" customFormat="1" ht="24" x14ac:dyDescent="0.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  <c r="I4" s="3"/>
      <c r="J4" s="3"/>
      <c r="K4" s="3"/>
      <c r="L4" s="3"/>
      <c r="M4" s="3"/>
      <c r="N4" s="3"/>
      <c r="O4" s="3"/>
    </row>
    <row r="5" spans="1:33" s="1" customFormat="1" ht="15" customHeight="1" x14ac:dyDescent="0.5">
      <c r="A5" s="6"/>
      <c r="B5" s="7" t="s">
        <v>6</v>
      </c>
      <c r="C5" s="7"/>
      <c r="D5" s="7"/>
      <c r="E5" s="7"/>
      <c r="F5" s="7"/>
      <c r="G5" s="7"/>
      <c r="I5" s="3"/>
      <c r="J5" s="3"/>
      <c r="K5" s="3"/>
      <c r="L5" s="3"/>
      <c r="M5" s="3"/>
      <c r="N5" s="3"/>
      <c r="O5" s="3"/>
    </row>
    <row r="6" spans="1:33" s="1" customFormat="1" ht="15" customHeight="1" x14ac:dyDescent="0.5">
      <c r="A6" s="6" t="s">
        <v>7</v>
      </c>
      <c r="B6" s="8">
        <v>1028442.75</v>
      </c>
      <c r="C6" s="9"/>
      <c r="D6" s="8">
        <v>542742.88</v>
      </c>
      <c r="E6" s="9"/>
      <c r="F6" s="8">
        <v>485699.88</v>
      </c>
      <c r="G6" s="10">
        <f>SUM(G7:G28)</f>
        <v>0</v>
      </c>
      <c r="H6" s="11"/>
      <c r="I6" s="3"/>
      <c r="J6" s="3"/>
      <c r="K6" s="3"/>
      <c r="L6" s="3"/>
      <c r="M6" s="3"/>
      <c r="N6" s="3"/>
      <c r="O6" s="3"/>
    </row>
    <row r="7" spans="1:33" ht="15" customHeight="1" x14ac:dyDescent="0.5">
      <c r="A7" s="3" t="s">
        <v>8</v>
      </c>
      <c r="B7" s="12">
        <v>328957.65000000002</v>
      </c>
      <c r="C7" s="13"/>
      <c r="D7" s="14">
        <v>188232.91</v>
      </c>
      <c r="E7" s="14"/>
      <c r="F7" s="12">
        <v>140724.74</v>
      </c>
      <c r="G7" s="15"/>
      <c r="H7" s="16"/>
      <c r="I7" s="3"/>
      <c r="J7" s="3"/>
      <c r="K7" s="3"/>
      <c r="L7" s="3"/>
      <c r="M7" s="3"/>
      <c r="N7" s="3"/>
      <c r="O7" s="3"/>
      <c r="P7" s="17"/>
      <c r="Q7" s="17"/>
      <c r="R7" s="17"/>
      <c r="S7" s="17"/>
      <c r="T7" s="17"/>
      <c r="U7" s="17"/>
      <c r="V7" s="18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ht="15" customHeight="1" x14ac:dyDescent="0.5">
      <c r="A8" s="19" t="s">
        <v>9</v>
      </c>
      <c r="B8" s="12">
        <v>756.99</v>
      </c>
      <c r="C8" s="13"/>
      <c r="D8" s="14">
        <v>756.99</v>
      </c>
      <c r="E8" s="14"/>
      <c r="F8" s="12" t="s">
        <v>10</v>
      </c>
      <c r="G8" s="20"/>
      <c r="H8" s="16"/>
      <c r="I8" s="3"/>
      <c r="J8" s="3"/>
      <c r="K8" s="3"/>
      <c r="L8" s="3"/>
      <c r="M8" s="3"/>
      <c r="N8" s="3"/>
      <c r="O8" s="3"/>
      <c r="P8" s="14"/>
      <c r="Q8" s="14"/>
      <c r="R8" s="14"/>
      <c r="S8" s="14"/>
      <c r="T8" s="14"/>
      <c r="U8" s="14"/>
      <c r="V8" s="3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5" customHeight="1" x14ac:dyDescent="0.5">
      <c r="A9" s="21" t="s">
        <v>11</v>
      </c>
      <c r="B9" s="12">
        <v>122113.87</v>
      </c>
      <c r="C9" s="13"/>
      <c r="D9" s="14">
        <v>47613.27</v>
      </c>
      <c r="E9" s="14"/>
      <c r="F9" s="12">
        <v>74500.600000000006</v>
      </c>
      <c r="G9" s="22"/>
      <c r="H9" s="16"/>
      <c r="I9" s="3"/>
      <c r="J9" s="3"/>
      <c r="K9" s="3"/>
      <c r="L9" s="3"/>
      <c r="M9" s="3"/>
      <c r="N9" s="3"/>
      <c r="O9" s="3"/>
      <c r="P9" s="14"/>
      <c r="Q9" s="14"/>
      <c r="R9" s="14"/>
      <c r="S9" s="14"/>
      <c r="T9" s="14"/>
      <c r="U9" s="14"/>
      <c r="V9" s="3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15" customHeight="1" x14ac:dyDescent="0.5">
      <c r="A10" s="21" t="s">
        <v>12</v>
      </c>
      <c r="B10" s="12">
        <v>3510.96</v>
      </c>
      <c r="C10" s="13"/>
      <c r="D10" s="14">
        <v>3510.96</v>
      </c>
      <c r="E10" s="14"/>
      <c r="F10" s="12" t="s">
        <v>10</v>
      </c>
      <c r="G10" s="22"/>
      <c r="H10" s="16"/>
      <c r="I10" s="3"/>
      <c r="J10" s="3"/>
      <c r="K10" s="3"/>
      <c r="L10" s="3"/>
      <c r="M10" s="3"/>
      <c r="N10" s="3"/>
      <c r="O10" s="3"/>
    </row>
    <row r="11" spans="1:33" ht="15" customHeight="1" x14ac:dyDescent="0.5">
      <c r="A11" s="19" t="s">
        <v>13</v>
      </c>
      <c r="B11" s="12" t="s">
        <v>10</v>
      </c>
      <c r="C11" s="13"/>
      <c r="D11" s="14" t="s">
        <v>10</v>
      </c>
      <c r="E11" s="14"/>
      <c r="F11" s="12" t="s">
        <v>10</v>
      </c>
      <c r="G11" s="20"/>
      <c r="H11" s="16"/>
      <c r="I11" s="3"/>
      <c r="J11" s="3"/>
      <c r="K11" s="3"/>
      <c r="L11" s="3"/>
      <c r="M11" s="3"/>
      <c r="N11" s="3"/>
      <c r="O11" s="3"/>
    </row>
    <row r="12" spans="1:33" ht="15" customHeight="1" x14ac:dyDescent="0.5">
      <c r="A12" s="19" t="s">
        <v>14</v>
      </c>
      <c r="B12" s="12">
        <v>73857.81</v>
      </c>
      <c r="C12" s="13"/>
      <c r="D12" s="14">
        <v>63435.97</v>
      </c>
      <c r="E12" s="14"/>
      <c r="F12" s="12">
        <v>10421.84</v>
      </c>
      <c r="G12" s="22"/>
      <c r="H12" s="16"/>
      <c r="I12" s="3"/>
      <c r="J12" s="3"/>
      <c r="K12" s="3"/>
      <c r="L12" s="3"/>
      <c r="M12" s="3"/>
      <c r="N12" s="3"/>
      <c r="O12" s="3"/>
    </row>
    <row r="13" spans="1:33" ht="15" customHeight="1" x14ac:dyDescent="0.5">
      <c r="A13" s="21" t="s">
        <v>15</v>
      </c>
      <c r="B13" s="12">
        <v>160803.19</v>
      </c>
      <c r="C13" s="13"/>
      <c r="D13" s="14">
        <v>79222.75</v>
      </c>
      <c r="E13" s="14"/>
      <c r="F13" s="12">
        <v>81580.44</v>
      </c>
      <c r="G13" s="20"/>
      <c r="H13" s="16"/>
      <c r="I13" s="3"/>
      <c r="J13" s="3"/>
      <c r="K13" s="3"/>
      <c r="L13" s="3"/>
      <c r="M13" s="3"/>
      <c r="N13" s="3"/>
      <c r="O13" s="3"/>
    </row>
    <row r="14" spans="1:33" ht="15" customHeight="1" x14ac:dyDescent="0.5">
      <c r="A14" s="21" t="s">
        <v>16</v>
      </c>
      <c r="B14" s="12">
        <v>23468</v>
      </c>
      <c r="C14" s="13"/>
      <c r="D14" s="14">
        <v>21469.24</v>
      </c>
      <c r="E14" s="14"/>
      <c r="F14" s="12">
        <v>1998.76</v>
      </c>
      <c r="G14" s="13"/>
      <c r="H14" s="16"/>
      <c r="I14" s="3"/>
      <c r="J14" s="3"/>
      <c r="K14" s="3"/>
      <c r="L14" s="3"/>
      <c r="M14" s="3"/>
      <c r="N14" s="3"/>
      <c r="O14" s="3"/>
    </row>
    <row r="15" spans="1:33" ht="15" customHeight="1" x14ac:dyDescent="0.5">
      <c r="A15" s="21" t="s">
        <v>17</v>
      </c>
      <c r="B15" s="12">
        <v>90369.53</v>
      </c>
      <c r="C15" s="13"/>
      <c r="D15" s="14">
        <v>31256.43</v>
      </c>
      <c r="E15" s="14"/>
      <c r="F15" s="12">
        <v>59113.1</v>
      </c>
      <c r="G15" s="15"/>
      <c r="H15" s="16"/>
      <c r="I15" s="3"/>
      <c r="J15" s="3"/>
      <c r="K15" s="3"/>
      <c r="L15" s="3"/>
      <c r="M15" s="3"/>
      <c r="N15" s="3"/>
      <c r="O15" s="3"/>
    </row>
    <row r="16" spans="1:33" ht="15" customHeight="1" x14ac:dyDescent="0.5">
      <c r="A16" s="23" t="s">
        <v>18</v>
      </c>
      <c r="B16" s="12">
        <v>4525.6099999999997</v>
      </c>
      <c r="C16" s="13"/>
      <c r="D16" s="14">
        <v>2556.56</v>
      </c>
      <c r="E16" s="14"/>
      <c r="F16" s="12">
        <v>1969.05</v>
      </c>
      <c r="G16" s="15"/>
      <c r="H16" s="16"/>
      <c r="I16" s="3"/>
      <c r="J16" s="3"/>
      <c r="K16" s="3"/>
      <c r="L16" s="3"/>
      <c r="M16" s="3"/>
      <c r="N16" s="3"/>
      <c r="O16" s="3"/>
    </row>
    <row r="17" spans="1:15" ht="15" customHeight="1" x14ac:dyDescent="0.55000000000000004">
      <c r="A17" s="23" t="s">
        <v>19</v>
      </c>
      <c r="B17" s="12">
        <v>26041.31</v>
      </c>
      <c r="C17" s="13"/>
      <c r="D17" s="14">
        <v>9381.2099999999991</v>
      </c>
      <c r="E17" s="14"/>
      <c r="F17" s="12">
        <v>16660.099999999999</v>
      </c>
      <c r="G17" s="15"/>
      <c r="H17" s="24"/>
      <c r="I17" s="3"/>
      <c r="J17" s="3"/>
      <c r="K17" s="3"/>
      <c r="L17" s="3"/>
      <c r="M17" s="3"/>
      <c r="N17" s="3"/>
      <c r="O17" s="3"/>
    </row>
    <row r="18" spans="1:15" ht="15" customHeight="1" x14ac:dyDescent="0.55000000000000004">
      <c r="A18" s="23" t="s">
        <v>20</v>
      </c>
      <c r="B18" s="12">
        <v>4532.1499999999996</v>
      </c>
      <c r="C18" s="13"/>
      <c r="D18" s="14">
        <v>486.86</v>
      </c>
      <c r="E18" s="14"/>
      <c r="F18" s="12">
        <v>4045.28</v>
      </c>
      <c r="G18" s="15"/>
      <c r="H18" s="24"/>
      <c r="I18" s="3"/>
      <c r="J18" s="3"/>
      <c r="K18" s="3"/>
      <c r="L18" s="3"/>
      <c r="M18" s="3"/>
      <c r="N18" s="3"/>
      <c r="O18" s="3"/>
    </row>
    <row r="19" spans="1:15" ht="15" customHeight="1" x14ac:dyDescent="0.5">
      <c r="A19" s="23" t="s">
        <v>21</v>
      </c>
      <c r="B19" s="12">
        <v>15199.83</v>
      </c>
      <c r="C19" s="13"/>
      <c r="D19" s="14">
        <v>9470.34</v>
      </c>
      <c r="E19" s="14"/>
      <c r="F19" s="12">
        <v>5729.49</v>
      </c>
      <c r="G19" s="15"/>
      <c r="H19" s="25"/>
      <c r="I19" s="3"/>
      <c r="J19" s="3"/>
      <c r="K19" s="3"/>
      <c r="L19" s="3"/>
      <c r="M19" s="3"/>
      <c r="N19" s="3"/>
      <c r="O19" s="3"/>
    </row>
    <row r="20" spans="1:15" ht="15" customHeight="1" x14ac:dyDescent="0.5">
      <c r="A20" s="23" t="s">
        <v>22</v>
      </c>
      <c r="B20" s="12">
        <v>14516.49</v>
      </c>
      <c r="C20" s="13"/>
      <c r="D20" s="14">
        <v>9615.14</v>
      </c>
      <c r="E20" s="14"/>
      <c r="F20" s="12">
        <v>4901.3500000000004</v>
      </c>
      <c r="G20" s="15"/>
      <c r="H20" s="25"/>
      <c r="I20" s="3"/>
      <c r="J20" s="3"/>
      <c r="K20" s="3"/>
      <c r="L20" s="3"/>
      <c r="M20" s="3"/>
      <c r="N20" s="3"/>
      <c r="O20" s="3"/>
    </row>
    <row r="21" spans="1:15" ht="18" customHeight="1" x14ac:dyDescent="0.5">
      <c r="A21" s="23" t="s">
        <v>23</v>
      </c>
      <c r="B21" s="12">
        <v>41398.199999999997</v>
      </c>
      <c r="C21" s="13"/>
      <c r="D21" s="14">
        <v>32017.91</v>
      </c>
      <c r="E21" s="14"/>
      <c r="F21" s="12">
        <v>9380.2800000000007</v>
      </c>
      <c r="G21" s="13"/>
      <c r="H21" s="25"/>
      <c r="I21" s="3"/>
      <c r="J21" s="3"/>
      <c r="K21" s="3"/>
      <c r="L21" s="3"/>
      <c r="M21" s="3"/>
      <c r="N21" s="3"/>
      <c r="O21" s="3"/>
    </row>
    <row r="22" spans="1:15" ht="15" customHeight="1" x14ac:dyDescent="0.5">
      <c r="A22" s="23" t="s">
        <v>24</v>
      </c>
      <c r="B22" s="12">
        <v>38235.46</v>
      </c>
      <c r="C22" s="13"/>
      <c r="D22" s="14">
        <v>16603.080000000002</v>
      </c>
      <c r="E22" s="14"/>
      <c r="F22" s="12">
        <v>21632.38</v>
      </c>
      <c r="G22" s="15"/>
      <c r="H22" s="25"/>
      <c r="I22" s="3"/>
      <c r="J22" s="3"/>
      <c r="K22" s="3"/>
      <c r="L22" s="3"/>
      <c r="M22" s="3"/>
      <c r="N22" s="3"/>
      <c r="O22" s="3"/>
    </row>
    <row r="23" spans="1:15" ht="15" customHeight="1" x14ac:dyDescent="0.5">
      <c r="A23" s="23" t="s">
        <v>25</v>
      </c>
      <c r="B23" s="12">
        <v>27606.93</v>
      </c>
      <c r="C23" s="13"/>
      <c r="D23" s="14">
        <v>8015.03</v>
      </c>
      <c r="E23" s="14"/>
      <c r="F23" s="12">
        <v>19591.900000000001</v>
      </c>
      <c r="G23" s="15"/>
      <c r="H23" s="26"/>
      <c r="I23" s="3"/>
      <c r="J23" s="3"/>
      <c r="K23" s="3"/>
      <c r="L23" s="3"/>
      <c r="M23" s="3"/>
      <c r="N23" s="3"/>
      <c r="O23" s="3"/>
    </row>
    <row r="24" spans="1:15" ht="15" customHeight="1" x14ac:dyDescent="0.5">
      <c r="A24" s="23" t="s">
        <v>26</v>
      </c>
      <c r="B24" s="12">
        <v>10584.42</v>
      </c>
      <c r="C24" s="13"/>
      <c r="D24" s="14">
        <v>5390.67</v>
      </c>
      <c r="E24" s="14"/>
      <c r="F24" s="12">
        <v>5193.75</v>
      </c>
      <c r="G24" s="15"/>
      <c r="H24" s="26"/>
      <c r="I24" s="3"/>
      <c r="J24" s="3"/>
      <c r="K24" s="3"/>
      <c r="L24" s="3"/>
      <c r="M24" s="3"/>
      <c r="N24" s="3"/>
      <c r="O24" s="3"/>
    </row>
    <row r="25" spans="1:15" ht="15" customHeight="1" x14ac:dyDescent="0.5">
      <c r="A25" s="23" t="s">
        <v>27</v>
      </c>
      <c r="B25" s="12">
        <v>31227.64</v>
      </c>
      <c r="C25" s="13"/>
      <c r="D25" s="14">
        <v>12333.88</v>
      </c>
      <c r="E25" s="14"/>
      <c r="F25" s="12">
        <v>18893.75</v>
      </c>
      <c r="G25" s="15"/>
      <c r="H25" s="26"/>
      <c r="I25" s="3"/>
      <c r="J25" s="3"/>
      <c r="K25" s="3"/>
      <c r="L25" s="3"/>
      <c r="M25" s="3"/>
      <c r="N25" s="3"/>
      <c r="O25" s="3"/>
    </row>
    <row r="26" spans="1:15" ht="15" customHeight="1" x14ac:dyDescent="0.5">
      <c r="A26" s="23" t="s">
        <v>28</v>
      </c>
      <c r="B26" s="12">
        <v>9930.1200000000008</v>
      </c>
      <c r="C26" s="13"/>
      <c r="D26" s="14">
        <v>567.04999999999995</v>
      </c>
      <c r="E26" s="14"/>
      <c r="F26" s="12">
        <v>9363.06</v>
      </c>
      <c r="G26" s="15"/>
      <c r="H26" s="27"/>
      <c r="I26" s="3"/>
      <c r="J26" s="3"/>
      <c r="K26" s="3"/>
      <c r="L26" s="3"/>
      <c r="M26" s="3"/>
      <c r="N26" s="3"/>
      <c r="O26" s="3"/>
    </row>
    <row r="27" spans="1:15" ht="15" customHeight="1" x14ac:dyDescent="0.5">
      <c r="A27" s="23" t="s">
        <v>29</v>
      </c>
      <c r="B27" s="12">
        <v>806.6</v>
      </c>
      <c r="C27" s="13"/>
      <c r="D27" s="14">
        <v>806.6</v>
      </c>
      <c r="E27" s="14"/>
      <c r="F27" s="12" t="s">
        <v>10</v>
      </c>
      <c r="G27" s="28"/>
      <c r="H27" s="29"/>
      <c r="I27" s="30"/>
      <c r="J27" s="31"/>
      <c r="K27" s="31"/>
      <c r="L27" s="31"/>
      <c r="M27" s="18"/>
      <c r="N27" s="3"/>
      <c r="O27" s="3"/>
    </row>
    <row r="28" spans="1:15" ht="15" customHeight="1" x14ac:dyDescent="0.5">
      <c r="A28" s="23" t="s">
        <v>30</v>
      </c>
      <c r="B28" s="12" t="s">
        <v>10</v>
      </c>
      <c r="C28" s="28"/>
      <c r="D28" s="12" t="s">
        <v>10</v>
      </c>
      <c r="E28" s="32"/>
      <c r="F28" s="12" t="s">
        <v>10</v>
      </c>
      <c r="G28" s="28"/>
      <c r="H28" s="33"/>
      <c r="I28" s="30"/>
      <c r="J28" s="17"/>
      <c r="K28" s="14"/>
      <c r="L28" s="14"/>
      <c r="M28" s="1"/>
    </row>
    <row r="29" spans="1:15" ht="12" customHeight="1" x14ac:dyDescent="0.45">
      <c r="A29" s="6"/>
      <c r="B29" s="34" t="s">
        <v>31</v>
      </c>
      <c r="C29" s="34"/>
      <c r="D29" s="34"/>
      <c r="E29" s="34"/>
      <c r="F29" s="34"/>
      <c r="G29" s="34"/>
      <c r="H29" s="35"/>
      <c r="I29" s="30"/>
      <c r="J29" s="17"/>
      <c r="K29" s="14"/>
      <c r="L29" s="14"/>
      <c r="M29" s="1"/>
      <c r="N29" s="1"/>
      <c r="O29" s="1"/>
    </row>
    <row r="30" spans="1:15" s="1" customFormat="1" ht="15" customHeight="1" x14ac:dyDescent="0.5">
      <c r="A30" s="6" t="s">
        <v>7</v>
      </c>
      <c r="B30" s="36">
        <f>SUM(B32:B53)</f>
        <v>100.00000097234387</v>
      </c>
      <c r="C30" s="36"/>
      <c r="D30" s="36">
        <f>SUM(D32:D53)</f>
        <v>99.999994472520797</v>
      </c>
      <c r="E30" s="36"/>
      <c r="F30" s="36">
        <f>SUM(F32:F53)</f>
        <v>99.99999794111541</v>
      </c>
      <c r="G30" s="36" t="e">
        <f>SUM(G32:G53)</f>
        <v>#DIV/0!</v>
      </c>
      <c r="H30" s="35"/>
      <c r="I30" s="37"/>
      <c r="J30" s="38"/>
      <c r="K30" s="39"/>
      <c r="L30" s="2"/>
      <c r="M30" s="2"/>
    </row>
    <row r="31" spans="1:15" s="1" customFormat="1" ht="6" customHeight="1" x14ac:dyDescent="0.5">
      <c r="A31" s="6"/>
      <c r="B31" s="36"/>
      <c r="C31" s="40"/>
      <c r="D31" s="40"/>
      <c r="E31" s="40"/>
      <c r="F31" s="40"/>
      <c r="G31" s="36"/>
      <c r="H31" s="35"/>
      <c r="J31" s="38"/>
      <c r="K31" s="39"/>
      <c r="L31" s="2"/>
      <c r="M31" s="2"/>
      <c r="N31" s="2"/>
      <c r="O31" s="2"/>
    </row>
    <row r="32" spans="1:15" ht="15" customHeight="1" x14ac:dyDescent="0.5">
      <c r="A32" s="3" t="s">
        <v>8</v>
      </c>
      <c r="B32" s="41">
        <f>(B7*100)/$B$6</f>
        <v>31.98599533129093</v>
      </c>
      <c r="C32" s="41"/>
      <c r="D32" s="41">
        <f>(D7*100)/$D$6</f>
        <v>34.681783388848878</v>
      </c>
      <c r="E32" s="41"/>
      <c r="F32" s="41">
        <f>(F7*100)/$F$6</f>
        <v>28.973599911122069</v>
      </c>
      <c r="G32" s="41">
        <f>(G7*100)/$B$6</f>
        <v>0</v>
      </c>
      <c r="H32" s="35"/>
      <c r="I32" s="38"/>
      <c r="J32" s="38"/>
      <c r="K32" s="39"/>
    </row>
    <row r="33" spans="1:13" ht="15" customHeight="1" x14ac:dyDescent="0.5">
      <c r="A33" s="19" t="s">
        <v>32</v>
      </c>
      <c r="B33" s="41">
        <f t="shared" ref="B33:B52" si="0">(B8*100)/$B$6</f>
        <v>7.3605458349528932E-2</v>
      </c>
      <c r="C33" s="41"/>
      <c r="D33" s="41">
        <f t="shared" ref="D33:D52" si="1">(D8*100)/$D$6</f>
        <v>0.13947488357654733</v>
      </c>
      <c r="E33" s="41"/>
      <c r="F33" s="41" t="s">
        <v>10</v>
      </c>
      <c r="G33" s="42"/>
      <c r="H33" s="35"/>
      <c r="I33" s="39"/>
      <c r="J33" s="38"/>
      <c r="K33" s="39"/>
    </row>
    <row r="34" spans="1:13" ht="15" customHeight="1" x14ac:dyDescent="0.5">
      <c r="A34" s="21" t="s">
        <v>11</v>
      </c>
      <c r="B34" s="41">
        <f t="shared" si="0"/>
        <v>11.873667250802244</v>
      </c>
      <c r="C34" s="41"/>
      <c r="D34" s="41">
        <f t="shared" si="1"/>
        <v>8.7727120436844785</v>
      </c>
      <c r="E34" s="41"/>
      <c r="F34" s="41">
        <f t="shared" ref="F34:F51" si="2">(F9*100)/$F$6</f>
        <v>15.338813754699714</v>
      </c>
      <c r="G34" s="41" t="e">
        <f>SUM((G9*100)/G6)</f>
        <v>#DIV/0!</v>
      </c>
      <c r="H34" s="35"/>
      <c r="I34" s="39"/>
      <c r="J34" s="39"/>
      <c r="K34" s="39"/>
      <c r="L34" s="29"/>
      <c r="M34" s="29"/>
    </row>
    <row r="35" spans="1:13" ht="15" customHeight="1" x14ac:dyDescent="0.5">
      <c r="A35" s="21" t="s">
        <v>12</v>
      </c>
      <c r="B35" s="41">
        <f t="shared" si="0"/>
        <v>0.34138604214964807</v>
      </c>
      <c r="C35" s="41"/>
      <c r="D35" s="41">
        <f t="shared" si="1"/>
        <v>0.64689195001507893</v>
      </c>
      <c r="E35" s="41"/>
      <c r="F35" s="41" t="s">
        <v>10</v>
      </c>
      <c r="G35" s="41" t="e">
        <f>SUM((G10*100)/G6)</f>
        <v>#DIV/0!</v>
      </c>
      <c r="H35" s="35"/>
      <c r="I35" s="39"/>
      <c r="J35" s="39"/>
      <c r="K35" s="39"/>
      <c r="L35" s="29"/>
      <c r="M35" s="29"/>
    </row>
    <row r="36" spans="1:13" ht="15" customHeight="1" x14ac:dyDescent="0.5">
      <c r="A36" s="19" t="s">
        <v>33</v>
      </c>
      <c r="B36" s="41" t="s">
        <v>10</v>
      </c>
      <c r="C36" s="41"/>
      <c r="D36" s="41" t="s">
        <v>10</v>
      </c>
      <c r="E36" s="41"/>
      <c r="F36" s="41" t="s">
        <v>10</v>
      </c>
      <c r="G36" s="41" t="e">
        <f>SUM((G11*100)/G6)</f>
        <v>#DIV/0!</v>
      </c>
      <c r="H36" s="35"/>
      <c r="I36" s="43"/>
      <c r="J36" s="39"/>
      <c r="K36" s="39"/>
      <c r="L36" s="29"/>
      <c r="M36" s="29"/>
    </row>
    <row r="37" spans="1:13" ht="15" customHeight="1" x14ac:dyDescent="0.5">
      <c r="A37" s="19" t="s">
        <v>14</v>
      </c>
      <c r="B37" s="41">
        <f t="shared" si="0"/>
        <v>7.1815188545983721</v>
      </c>
      <c r="C37" s="41"/>
      <c r="D37" s="41">
        <f t="shared" si="1"/>
        <v>11.688033567570706</v>
      </c>
      <c r="E37" s="41"/>
      <c r="F37" s="41">
        <f t="shared" si="2"/>
        <v>2.1457365811990727</v>
      </c>
      <c r="G37" s="41" t="e">
        <f>SUM((G12*100)/G6)</f>
        <v>#DIV/0!</v>
      </c>
      <c r="H37" s="35"/>
      <c r="I37" s="39"/>
      <c r="J37" s="39"/>
      <c r="K37" s="39"/>
      <c r="L37" s="29"/>
      <c r="M37" s="29"/>
    </row>
    <row r="38" spans="1:13" ht="15" customHeight="1" x14ac:dyDescent="0.5">
      <c r="A38" s="21" t="s">
        <v>15</v>
      </c>
      <c r="B38" s="41">
        <f t="shared" si="0"/>
        <v>15.635599550874367</v>
      </c>
      <c r="C38" s="41"/>
      <c r="D38" s="41">
        <f t="shared" si="1"/>
        <v>14.596736856317673</v>
      </c>
      <c r="E38" s="41"/>
      <c r="F38" s="41">
        <f t="shared" si="2"/>
        <v>16.796471104748882</v>
      </c>
      <c r="G38" s="41" t="e">
        <f>SUM((G13*100)/G6)</f>
        <v>#DIV/0!</v>
      </c>
      <c r="H38" s="35"/>
      <c r="I38" s="39"/>
      <c r="J38" s="39"/>
      <c r="K38" s="39"/>
      <c r="L38" s="29"/>
      <c r="M38" s="29"/>
    </row>
    <row r="39" spans="1:13" ht="15" customHeight="1" x14ac:dyDescent="0.5">
      <c r="A39" s="21" t="s">
        <v>16</v>
      </c>
      <c r="B39" s="41">
        <f t="shared" si="0"/>
        <v>2.2818965858819076</v>
      </c>
      <c r="C39" s="41"/>
      <c r="D39" s="41">
        <f t="shared" si="1"/>
        <v>3.9556926108362767</v>
      </c>
      <c r="E39" s="41"/>
      <c r="F39" s="41">
        <f t="shared" si="2"/>
        <v>0.41152161701172335</v>
      </c>
      <c r="G39" s="41" t="e">
        <f>SUM((G14*100)/G6)</f>
        <v>#DIV/0!</v>
      </c>
      <c r="H39" s="35"/>
      <c r="I39" s="39"/>
      <c r="J39" s="39"/>
      <c r="K39" s="39"/>
      <c r="L39" s="29"/>
      <c r="M39" s="29"/>
    </row>
    <row r="40" spans="1:13" ht="15" customHeight="1" x14ac:dyDescent="0.5">
      <c r="A40" s="21" t="s">
        <v>17</v>
      </c>
      <c r="B40" s="41">
        <f t="shared" si="0"/>
        <v>8.7870258213206327</v>
      </c>
      <c r="C40" s="41"/>
      <c r="D40" s="41">
        <f t="shared" si="1"/>
        <v>5.7589755944840766</v>
      </c>
      <c r="E40" s="41"/>
      <c r="F40" s="41">
        <f t="shared" si="2"/>
        <v>12.170705086441446</v>
      </c>
      <c r="G40" s="41" t="e">
        <f>SUM((G15*100)/G6)</f>
        <v>#DIV/0!</v>
      </c>
      <c r="H40" s="35"/>
      <c r="I40" s="29"/>
      <c r="J40" s="39"/>
      <c r="K40" s="39"/>
      <c r="L40" s="29"/>
      <c r="M40" s="29"/>
    </row>
    <row r="41" spans="1:13" ht="15" customHeight="1" x14ac:dyDescent="0.5">
      <c r="A41" s="23" t="s">
        <v>34</v>
      </c>
      <c r="B41" s="41">
        <f t="shared" si="0"/>
        <v>0.44004491256319317</v>
      </c>
      <c r="C41" s="41"/>
      <c r="D41" s="41">
        <f t="shared" si="1"/>
        <v>0.47104441056877616</v>
      </c>
      <c r="E41" s="41"/>
      <c r="F41" s="41">
        <f t="shared" si="2"/>
        <v>0.40540467088441529</v>
      </c>
      <c r="G41" s="41" t="e">
        <f>SUM((G16*100)/G6)</f>
        <v>#DIV/0!</v>
      </c>
      <c r="H41" s="35"/>
      <c r="I41" s="29"/>
      <c r="J41" s="39"/>
      <c r="K41" s="39"/>
      <c r="L41" s="29"/>
      <c r="M41" s="29"/>
    </row>
    <row r="42" spans="1:13" ht="15" customHeight="1" x14ac:dyDescent="0.5">
      <c r="A42" s="23" t="s">
        <v>19</v>
      </c>
      <c r="B42" s="41">
        <f t="shared" si="0"/>
        <v>2.5321108053899937</v>
      </c>
      <c r="C42" s="41"/>
      <c r="D42" s="41">
        <f t="shared" si="1"/>
        <v>1.7284814496322825</v>
      </c>
      <c r="E42" s="41"/>
      <c r="F42" s="41">
        <f t="shared" si="2"/>
        <v>3.4301223216279149</v>
      </c>
      <c r="G42" s="41" t="e">
        <f>SUM((G17*100)/G6)</f>
        <v>#DIV/0!</v>
      </c>
      <c r="H42" s="35"/>
      <c r="I42" s="29"/>
      <c r="J42" s="39"/>
      <c r="K42" s="39"/>
      <c r="L42" s="29"/>
      <c r="M42" s="29"/>
    </row>
    <row r="43" spans="1:13" ht="15" customHeight="1" x14ac:dyDescent="0.5">
      <c r="A43" s="23" t="s">
        <v>20</v>
      </c>
      <c r="B43" s="41">
        <f t="shared" si="0"/>
        <v>0.44068082545187853</v>
      </c>
      <c r="C43" s="41"/>
      <c r="D43" s="41">
        <f t="shared" si="1"/>
        <v>8.9703618037329208E-2</v>
      </c>
      <c r="E43" s="41"/>
      <c r="F43" s="41">
        <f t="shared" si="2"/>
        <v>0.8328764668420342</v>
      </c>
      <c r="G43" s="41" t="e">
        <f>SUM((G18*100)/G6)</f>
        <v>#DIV/0!</v>
      </c>
      <c r="H43" s="35"/>
      <c r="I43" s="29"/>
      <c r="J43" s="39"/>
      <c r="K43" s="39"/>
      <c r="L43" s="29"/>
      <c r="M43" s="29"/>
    </row>
    <row r="44" spans="1:13" ht="15" customHeight="1" x14ac:dyDescent="0.55000000000000004">
      <c r="A44" s="23" t="s">
        <v>21</v>
      </c>
      <c r="B44" s="41">
        <f t="shared" si="0"/>
        <v>1.4779461472211264</v>
      </c>
      <c r="C44" s="41"/>
      <c r="D44" s="41">
        <f t="shared" si="1"/>
        <v>1.7449035904441528</v>
      </c>
      <c r="E44" s="41"/>
      <c r="F44" s="41">
        <f t="shared" si="2"/>
        <v>1.1796358689650077</v>
      </c>
      <c r="G44" s="41" t="e">
        <f>SUM((G19*100)/G6)</f>
        <v>#DIV/0!</v>
      </c>
      <c r="I44" s="44"/>
      <c r="J44" s="39"/>
      <c r="K44" s="39"/>
      <c r="L44" s="29"/>
      <c r="M44" s="29"/>
    </row>
    <row r="45" spans="1:13" ht="18" customHeight="1" x14ac:dyDescent="0.55000000000000004">
      <c r="A45" s="23" t="s">
        <v>22</v>
      </c>
      <c r="B45" s="41">
        <f t="shared" si="0"/>
        <v>1.4115020014483062</v>
      </c>
      <c r="C45" s="41"/>
      <c r="D45" s="41">
        <f t="shared" si="1"/>
        <v>1.7715828902260311</v>
      </c>
      <c r="E45" s="41"/>
      <c r="F45" s="41">
        <f t="shared" si="2"/>
        <v>1.0091314002383531</v>
      </c>
      <c r="G45" s="41" t="e">
        <f>SUM((G20*100)/G6)</f>
        <v>#DIV/0!</v>
      </c>
      <c r="I45" s="44"/>
      <c r="J45" s="29"/>
      <c r="K45" s="29"/>
      <c r="L45" s="29"/>
      <c r="M45" s="29"/>
    </row>
    <row r="46" spans="1:13" ht="15" customHeight="1" x14ac:dyDescent="0.55000000000000004">
      <c r="A46" s="23" t="s">
        <v>23</v>
      </c>
      <c r="B46" s="41">
        <f t="shared" si="0"/>
        <v>4.025328585378233</v>
      </c>
      <c r="C46" s="41"/>
      <c r="D46" s="41">
        <f t="shared" si="1"/>
        <v>5.8992777574530315</v>
      </c>
      <c r="E46" s="41"/>
      <c r="F46" s="41">
        <f t="shared" si="2"/>
        <v>1.9312913974778008</v>
      </c>
      <c r="G46" s="41" t="e">
        <f>SUM((G21*100)/G6)</f>
        <v>#DIV/0!</v>
      </c>
      <c r="I46" s="44"/>
      <c r="J46" s="45"/>
      <c r="K46" s="29"/>
      <c r="L46" s="29"/>
      <c r="M46" s="29"/>
    </row>
    <row r="47" spans="1:13" ht="15" customHeight="1" x14ac:dyDescent="0.55000000000000004">
      <c r="A47" s="23" t="s">
        <v>24</v>
      </c>
      <c r="B47" s="41">
        <f t="shared" si="0"/>
        <v>3.7178015013475472</v>
      </c>
      <c r="C47" s="41"/>
      <c r="D47" s="41">
        <f t="shared" si="1"/>
        <v>3.0591059987742266</v>
      </c>
      <c r="E47" s="41"/>
      <c r="F47" s="41">
        <f t="shared" si="2"/>
        <v>4.453857390288011</v>
      </c>
      <c r="G47" s="41" t="e">
        <f>SUM((G22*100)/G6)</f>
        <v>#DIV/0!</v>
      </c>
      <c r="I47" s="46"/>
      <c r="J47" s="45"/>
      <c r="K47" s="47"/>
      <c r="L47" s="29"/>
      <c r="M47" s="29"/>
    </row>
    <row r="48" spans="1:13" ht="15" customHeight="1" x14ac:dyDescent="0.55000000000000004">
      <c r="A48" s="23" t="s">
        <v>25</v>
      </c>
      <c r="B48" s="41">
        <f t="shared" si="0"/>
        <v>2.6843429058156132</v>
      </c>
      <c r="C48" s="41"/>
      <c r="D48" s="41">
        <f t="shared" si="1"/>
        <v>1.4767637301847238</v>
      </c>
      <c r="E48" s="41"/>
      <c r="F48" s="41">
        <f t="shared" si="2"/>
        <v>4.0337461067521785</v>
      </c>
      <c r="G48" s="41" t="e">
        <f>SUM((G23*100)/G6)</f>
        <v>#DIV/0!</v>
      </c>
      <c r="I48" s="46"/>
      <c r="J48" s="47"/>
      <c r="K48" s="47"/>
      <c r="L48" s="29"/>
      <c r="M48" s="29"/>
    </row>
    <row r="49" spans="1:13" ht="15" customHeight="1" x14ac:dyDescent="0.55000000000000004">
      <c r="A49" s="23" t="s">
        <v>26</v>
      </c>
      <c r="B49" s="41">
        <f t="shared" si="0"/>
        <v>1.0291695867368407</v>
      </c>
      <c r="C49" s="41"/>
      <c r="D49" s="41">
        <f t="shared" si="1"/>
        <v>0.99322721654128376</v>
      </c>
      <c r="E49" s="41"/>
      <c r="F49" s="41">
        <f t="shared" si="2"/>
        <v>1.0693331857524857</v>
      </c>
      <c r="G49" s="41" t="e">
        <f>SUM((G24*100)/G6)</f>
        <v>#DIV/0!</v>
      </c>
      <c r="I49" s="29"/>
      <c r="J49" s="47"/>
      <c r="K49" s="45"/>
      <c r="L49" s="29"/>
      <c r="M49" s="29"/>
    </row>
    <row r="50" spans="1:13" ht="15" customHeight="1" x14ac:dyDescent="0.55000000000000004">
      <c r="A50" s="23" t="s">
        <v>27</v>
      </c>
      <c r="B50" s="41">
        <f t="shared" si="0"/>
        <v>3.0364004219000038</v>
      </c>
      <c r="C50" s="41"/>
      <c r="D50" s="41">
        <f t="shared" si="1"/>
        <v>2.2725088535477425</v>
      </c>
      <c r="E50" s="41"/>
      <c r="F50" s="41">
        <f t="shared" si="2"/>
        <v>3.890005078856515</v>
      </c>
      <c r="G50" s="41" t="e">
        <f>SUM((G25*100)/G6)</f>
        <v>#DIV/0!</v>
      </c>
      <c r="J50" s="29"/>
      <c r="K50" s="45"/>
      <c r="L50" s="29"/>
      <c r="M50" s="29"/>
    </row>
    <row r="51" spans="1:13" ht="15" customHeight="1" x14ac:dyDescent="0.55000000000000004">
      <c r="A51" s="23" t="s">
        <v>28</v>
      </c>
      <c r="B51" s="41">
        <f t="shared" si="0"/>
        <v>0.96554912755231159</v>
      </c>
      <c r="C51" s="41"/>
      <c r="D51" s="41">
        <f t="shared" si="1"/>
        <v>0.1044785700366995</v>
      </c>
      <c r="E51" s="41"/>
      <c r="F51" s="41">
        <f t="shared" si="2"/>
        <v>1.927745998207782</v>
      </c>
      <c r="G51" s="41" t="e">
        <f>SUM((G26*100)/G6)</f>
        <v>#DIV/0!</v>
      </c>
      <c r="J51" s="29"/>
      <c r="K51" s="45"/>
      <c r="L51" s="29"/>
      <c r="M51" s="29"/>
    </row>
    <row r="52" spans="1:13" ht="18" customHeight="1" x14ac:dyDescent="0.5">
      <c r="A52" s="23" t="s">
        <v>29</v>
      </c>
      <c r="B52" s="41">
        <f t="shared" si="0"/>
        <v>7.8429256271192543E-2</v>
      </c>
      <c r="C52" s="41"/>
      <c r="D52" s="41">
        <f t="shared" si="1"/>
        <v>0.14861549174076683</v>
      </c>
      <c r="E52" s="41"/>
      <c r="F52" s="41" t="s">
        <v>10</v>
      </c>
      <c r="G52" s="41" t="e">
        <f>SUM((G27*100)/G6)</f>
        <v>#DIV/0!</v>
      </c>
    </row>
    <row r="53" spans="1:13" ht="16.5" customHeight="1" x14ac:dyDescent="0.5">
      <c r="A53" s="23" t="s">
        <v>30</v>
      </c>
      <c r="B53" s="41" t="s">
        <v>10</v>
      </c>
      <c r="C53" s="41"/>
      <c r="D53" s="41" t="s">
        <v>10</v>
      </c>
      <c r="E53" s="41"/>
      <c r="F53" s="41" t="s">
        <v>10</v>
      </c>
      <c r="G53" s="41" t="e">
        <f>SUM((G28*100)/G6)</f>
        <v>#DIV/0!</v>
      </c>
    </row>
    <row r="54" spans="1:13" ht="7.5" customHeight="1" x14ac:dyDescent="0.5">
      <c r="A54" s="48"/>
      <c r="B54" s="48"/>
      <c r="C54" s="48"/>
      <c r="D54" s="48"/>
      <c r="E54" s="48"/>
      <c r="F54" s="48"/>
      <c r="G54" s="23"/>
    </row>
    <row r="55" spans="1:13" ht="7.5" customHeight="1" x14ac:dyDescent="0.5"/>
    <row r="56" spans="1:13" ht="17.100000000000001" customHeight="1" x14ac:dyDescent="0.5"/>
    <row r="57" spans="1:13" ht="17.100000000000001" customHeight="1" x14ac:dyDescent="0.5"/>
    <row r="58" spans="1:13" ht="17.100000000000001" customHeight="1" x14ac:dyDescent="0.5"/>
    <row r="59" spans="1:13" ht="17.100000000000001" customHeight="1" x14ac:dyDescent="0.5"/>
    <row r="60" spans="1:13" ht="17.100000000000001" customHeight="1" x14ac:dyDescent="0.5"/>
    <row r="61" spans="1:13" ht="17.100000000000001" customHeight="1" x14ac:dyDescent="0.5"/>
    <row r="62" spans="1:13" ht="17.100000000000001" customHeight="1" x14ac:dyDescent="0.5"/>
    <row r="63" spans="1:13" ht="17.100000000000001" customHeight="1" x14ac:dyDescent="0.5"/>
    <row r="64" spans="1:13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  <row r="119" ht="17.100000000000001" customHeight="1" x14ac:dyDescent="0.5"/>
    <row r="120" ht="17.100000000000001" customHeight="1" x14ac:dyDescent="0.5"/>
    <row r="121" ht="17.100000000000001" customHeight="1" x14ac:dyDescent="0.5"/>
  </sheetData>
  <mergeCells count="5">
    <mergeCell ref="B4:C4"/>
    <mergeCell ref="D4:E4"/>
    <mergeCell ref="F4:G4"/>
    <mergeCell ref="B5:G5"/>
    <mergeCell ref="B29:G29"/>
  </mergeCells>
  <printOptions horizontalCentered="1"/>
  <pageMargins left="0.43307086614173229" right="0" top="0.82677165354330717" bottom="0.39370078740157483" header="0.39370078740157483" footer="0.39370078740157483"/>
  <pageSetup paperSize="9" scale="95" firstPageNumber="10" orientation="portrait" horizontalDpi="300" verticalDpi="300" r:id="rId1"/>
  <headerFooter alignWithMargins="0">
    <oddHeader>&amp;C&amp;"TH SarabunPSK,ธรรมดา"&amp;15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tab4_q3_y58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2016-02-17T02:38:47Z</dcterms:created>
  <dcterms:modified xsi:type="dcterms:W3CDTF">2016-02-17T02:39:01Z</dcterms:modified>
</cp:coreProperties>
</file>