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4(R)58" sheetId="4" r:id="rId1"/>
  </sheets>
  <calcPr calcId="124519"/>
</workbook>
</file>

<file path=xl/calcChain.xml><?xml version="1.0" encoding="utf-8"?>
<calcChain xmlns="http://schemas.openxmlformats.org/spreadsheetml/2006/main">
  <c r="H28" i="4"/>
  <c r="N27"/>
  <c r="H27"/>
  <c r="K26"/>
  <c r="H26"/>
  <c r="G26"/>
  <c r="F26"/>
  <c r="E26"/>
  <c r="N25"/>
  <c r="K25"/>
  <c r="H25"/>
  <c r="G25"/>
  <c r="F25"/>
  <c r="E25"/>
  <c r="N24"/>
  <c r="K24"/>
  <c r="H24"/>
  <c r="G24"/>
  <c r="F24"/>
  <c r="E24"/>
  <c r="N23"/>
  <c r="K23"/>
  <c r="H23"/>
  <c r="G23"/>
  <c r="F23"/>
  <c r="E23"/>
  <c r="N22"/>
  <c r="K22"/>
  <c r="H22"/>
  <c r="G22"/>
  <c r="E22"/>
  <c r="F22"/>
  <c r="N21"/>
  <c r="K21"/>
  <c r="H21"/>
  <c r="G21"/>
  <c r="F21"/>
  <c r="E21"/>
  <c r="K20"/>
  <c r="H20"/>
  <c r="G20"/>
  <c r="F20"/>
  <c r="E20"/>
  <c r="N19"/>
  <c r="K19"/>
  <c r="H19"/>
  <c r="G19"/>
  <c r="F19"/>
  <c r="E19"/>
  <c r="N18"/>
  <c r="H18"/>
  <c r="G18"/>
  <c r="F18"/>
  <c r="E18"/>
  <c r="K17"/>
  <c r="H17"/>
  <c r="G17"/>
  <c r="F17"/>
  <c r="E17"/>
  <c r="N16"/>
  <c r="H16"/>
  <c r="K15"/>
  <c r="H15"/>
  <c r="G15"/>
  <c r="F15"/>
  <c r="E15"/>
  <c r="N14"/>
  <c r="K14"/>
  <c r="H14"/>
  <c r="G14"/>
  <c r="E14"/>
  <c r="F14"/>
  <c r="N13"/>
  <c r="K13"/>
  <c r="H13"/>
  <c r="G13"/>
  <c r="F13"/>
  <c r="F12"/>
  <c r="N12"/>
  <c r="M12"/>
  <c r="L12"/>
  <c r="K12"/>
  <c r="E12"/>
  <c r="E13"/>
  <c r="G12"/>
</calcChain>
</file>

<file path=xl/sharedStrings.xml><?xml version="1.0" encoding="utf-8"?>
<sst xmlns="http://schemas.openxmlformats.org/spreadsheetml/2006/main" count="183" uniqueCount="78">
  <si>
    <t>อำเภอ</t>
  </si>
  <si>
    <t>สังกัด Jurisdiction</t>
  </si>
  <si>
    <t>District</t>
  </si>
  <si>
    <t>สำนักงานเขตพื้นที่</t>
  </si>
  <si>
    <t>กรมส่งเสริม</t>
  </si>
  <si>
    <t>รวม</t>
  </si>
  <si>
    <t>การศึกษาประถมศึกษา</t>
  </si>
  <si>
    <t>การศึกษามัธยมศึกษา</t>
  </si>
  <si>
    <t>การปกครองส่วนท้องถิ่น</t>
  </si>
  <si>
    <t>Total</t>
  </si>
  <si>
    <t>Office of the Primary</t>
  </si>
  <si>
    <t>Office of the Secondary</t>
  </si>
  <si>
    <t xml:space="preserve">Department of Local </t>
  </si>
  <si>
    <t>อื่น ๆ</t>
  </si>
  <si>
    <t>Education Service Area</t>
  </si>
  <si>
    <t>Administration</t>
  </si>
  <si>
    <t>Others</t>
  </si>
  <si>
    <t>รวมยอด</t>
  </si>
  <si>
    <t>เมืองชัยภูมิ</t>
  </si>
  <si>
    <t xml:space="preserve">  Muang Chaiyaphum</t>
  </si>
  <si>
    <t>บ้านเขว้า</t>
  </si>
  <si>
    <t xml:space="preserve"> -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</si>
  <si>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</si>
  <si>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</si>
  <si>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</si>
  <si>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</si>
  <si>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</si>
  <si>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</si>
  <si>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</si>
  <si>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</si>
  <si>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</si>
  <si>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</si>
  <si>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</si>
  <si>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</si>
  <si>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</si>
  <si>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</si>
  <si>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</si>
  <si>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</si>
  <si>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</si>
  <si>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</si>
  <si>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</si>
  <si>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</si>
  <si>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</si>
  <si>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</si>
  <si>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</si>
  <si>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</si>
  <si>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</si>
  <si>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</si>
  <si>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</si>
  <si>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</si>
  <si>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</t>
  </si>
  <si>
    <t>ที่มา:</t>
  </si>
  <si>
    <t xml:space="preserve"> สำนักงานเขตพื้นที่การศึกษาประถมศึกษาจังหวัดชัยภูมิ  เขต 1 เขต 2  และเขต 3 </t>
  </si>
  <si>
    <t>Source:   Chaiyaphum  Primary Educational Service Area Office, Area 1 Area 2 Area 3</t>
  </si>
  <si>
    <t xml:space="preserve"> สำนักงานเขตพื้นที่การศึกษามัธยมศึกษาเขต 30  จังหวัดชัยภูมิ</t>
  </si>
  <si>
    <t xml:space="preserve">               Chaiyaphum Seconary Educational Service Area Office, Area 30 </t>
  </si>
  <si>
    <t xml:space="preserve"> สำนักงานท้องถิ่นจังหวัดชัยภูมิ </t>
  </si>
  <si>
    <t xml:space="preserve">               Department of Local Administration</t>
  </si>
  <si>
    <t xml:space="preserve"> สำนักงานพระพุทธศาสนาจังหวัดชัยภูมิ</t>
  </si>
  <si>
    <t xml:space="preserve">               Chaiyaphum Provincial Buddhism Office</t>
  </si>
  <si>
    <t>Table</t>
  </si>
  <si>
    <t xml:space="preserve">ตาราง    </t>
  </si>
  <si>
    <t>ระดับการศึกษา</t>
  </si>
  <si>
    <t>อื่นๆ</t>
  </si>
  <si>
    <t>พระพุทธ</t>
  </si>
  <si>
    <t>อบจ</t>
  </si>
  <si>
    <t>ก่อน</t>
  </si>
  <si>
    <t>ประถม</t>
  </si>
  <si>
    <t>มัธยม</t>
  </si>
  <si>
    <t>ครู จำแนกตามสังกัด และเพศ เป็นรายอำเภอ ปีการศึกษา 2558</t>
  </si>
  <si>
    <t>Teacher  by Jurisdiction, Sex and District: Academic Year 2015</t>
  </si>
  <si>
    <t>เทศบาล</t>
  </si>
  <si>
    <t>ชาย</t>
  </si>
  <si>
    <t>หญิง</t>
  </si>
  <si>
    <t>ช</t>
  </si>
  <si>
    <t>ญ</t>
  </si>
  <si>
    <t>Male</t>
  </si>
  <si>
    <t>Female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</si>
</sst>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.00_-;\-* #,##0.00_-;_-* \-??_-;_-@_-"/>
    <numFmt numFmtId="189" formatCode="_-* #,##0_-;\-* #,##0_-;_-* \-??_-;_-@_-"/>
  </numFmts>
  <fonts count="14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  <charset val="22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Fill="1"/>
    <xf numFmtId="0" fontId="2" fillId="0" borderId="0" xfId="0" applyFont="1" applyFill="1" applyBorder="1"/>
    <xf numFmtId="0" fontId="7" fillId="0" borderId="0" xfId="0" applyFont="1" applyFill="1" applyBorder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15" xfId="0" applyFont="1" applyBorder="1" applyAlignment="1"/>
    <xf numFmtId="0" fontId="9" fillId="0" borderId="4" xfId="0" applyFont="1" applyBorder="1" applyAlignment="1"/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9" xfId="0" applyFont="1" applyFill="1" applyBorder="1"/>
    <xf numFmtId="0" fontId="10" fillId="0" borderId="0" xfId="169" applyFo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/>
    <xf numFmtId="3" fontId="13" fillId="0" borderId="4" xfId="170" applyNumberFormat="1" applyFont="1" applyFill="1" applyBorder="1" applyAlignment="1"/>
    <xf numFmtId="3" fontId="13" fillId="0" borderId="4" xfId="171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89" fontId="8" fillId="0" borderId="10" xfId="4" applyNumberFormat="1" applyFont="1" applyFill="1" applyBorder="1" applyAlignment="1"/>
    <xf numFmtId="3" fontId="8" fillId="0" borderId="4" xfId="0" applyNumberFormat="1" applyFont="1" applyFill="1" applyBorder="1" applyAlignment="1"/>
    <xf numFmtId="3" fontId="8" fillId="0" borderId="4" xfId="170" applyNumberFormat="1" applyFont="1" applyFill="1" applyBorder="1" applyAlignment="1"/>
    <xf numFmtId="3" fontId="8" fillId="0" borderId="4" xfId="171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8" fillId="0" borderId="4" xfId="172" applyNumberFormat="1" applyFont="1" applyFill="1" applyBorder="1" applyAlignment="1">
      <alignment horizontal="right"/>
    </xf>
    <xf numFmtId="3" fontId="8" fillId="0" borderId="4" xfId="173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3" fontId="8" fillId="0" borderId="4" xfId="172" applyNumberFormat="1" applyFont="1" applyFill="1" applyBorder="1" applyAlignment="1">
      <alignment horizontal="center"/>
    </xf>
    <xf numFmtId="0" fontId="8" fillId="0" borderId="10" xfId="0" applyFont="1" applyFill="1" applyBorder="1" applyAlignment="1"/>
    <xf numFmtId="0" fontId="7" fillId="0" borderId="9" xfId="0" applyFont="1" applyFill="1" applyBorder="1"/>
    <xf numFmtId="0" fontId="8" fillId="0" borderId="24" xfId="0" applyFont="1" applyFill="1" applyBorder="1" applyAlignment="1"/>
    <xf numFmtId="3" fontId="8" fillId="0" borderId="7" xfId="0" applyNumberFormat="1" applyFont="1" applyFill="1" applyBorder="1" applyAlignment="1"/>
    <xf numFmtId="3" fontId="8" fillId="0" borderId="7" xfId="170" applyNumberFormat="1" applyFont="1" applyFill="1" applyBorder="1" applyAlignment="1"/>
    <xf numFmtId="3" fontId="8" fillId="0" borderId="7" xfId="171" applyNumberFormat="1" applyFont="1" applyFill="1" applyBorder="1" applyAlignment="1">
      <alignment horizontal="right"/>
    </xf>
    <xf numFmtId="3" fontId="8" fillId="0" borderId="7" xfId="172" applyNumberFormat="1" applyFont="1" applyFill="1" applyBorder="1" applyAlignment="1">
      <alignment horizontal="right"/>
    </xf>
    <xf numFmtId="3" fontId="8" fillId="0" borderId="7" xfId="172" applyNumberFormat="1" applyFont="1" applyFill="1" applyBorder="1" applyAlignment="1">
      <alignment horizontal="center"/>
    </xf>
    <xf numFmtId="0" fontId="10" fillId="0" borderId="0" xfId="169" applyFont="1" applyAlignment="1">
      <alignment horizontal="right" vertical="center"/>
    </xf>
    <xf numFmtId="0" fontId="7" fillId="0" borderId="0" xfId="0" applyFont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75">
    <cellStyle name="Comma 2" xfId="1"/>
    <cellStyle name="Comma 2 2" xfId="2"/>
    <cellStyle name="Normal 2" xfId="3"/>
    <cellStyle name="เครื่องหมายจุลภาค 10" xfId="4"/>
    <cellStyle name="เครื่องหมายจุลภาค 2" xfId="5"/>
    <cellStyle name="เครื่องหมายจุลภาค 2 10" xfId="6"/>
    <cellStyle name="เครื่องหมายจุลภาค 2 11" xfId="7"/>
    <cellStyle name="เครื่องหมายจุลภาค 2 12" xfId="8"/>
    <cellStyle name="เครื่องหมายจุลภาค 2 13" xfId="9"/>
    <cellStyle name="เครื่องหมายจุลภาค 2 14" xfId="10"/>
    <cellStyle name="เครื่องหมายจุลภาค 2 15" xfId="11"/>
    <cellStyle name="เครื่องหมายจุลภาค 2 16" xfId="12"/>
    <cellStyle name="เครื่องหมายจุลภาค 2 17" xfId="13"/>
    <cellStyle name="เครื่องหมายจุลภาค 2 18" xfId="14"/>
    <cellStyle name="เครื่องหมายจุลภาค 2 19" xfId="15"/>
    <cellStyle name="เครื่องหมายจุลภาค 2 2" xfId="16"/>
    <cellStyle name="เครื่องหมายจุลภาค 2 2 10" xfId="17"/>
    <cellStyle name="เครื่องหมายจุลภาค 2 2 11" xfId="18"/>
    <cellStyle name="เครื่องหมายจุลภาค 2 2 12" xfId="19"/>
    <cellStyle name="เครื่องหมายจุลภาค 2 2 13" xfId="20"/>
    <cellStyle name="เครื่องหมายจุลภาค 2 2 14" xfId="21"/>
    <cellStyle name="เครื่องหมายจุลภาค 2 2 15" xfId="22"/>
    <cellStyle name="เครื่องหมายจุลภาค 2 2 16" xfId="23"/>
    <cellStyle name="เครื่องหมายจุลภาค 2 2 17" xfId="24"/>
    <cellStyle name="เครื่องหมายจุลภาค 2 2 18" xfId="25"/>
    <cellStyle name="เครื่องหมายจุลภาค 2 2 19" xfId="26"/>
    <cellStyle name="เครื่องหมายจุลภาค 2 2 2" xfId="27"/>
    <cellStyle name="เครื่องหมายจุลภาค 2 2 20" xfId="28"/>
    <cellStyle name="เครื่องหมายจุลภาค 2 2 21" xfId="29"/>
    <cellStyle name="เครื่องหมายจุลภาค 2 2 22" xfId="30"/>
    <cellStyle name="เครื่องหมายจุลภาค 2 2 23" xfId="31"/>
    <cellStyle name="เครื่องหมายจุลภาค 2 2 24" xfId="32"/>
    <cellStyle name="เครื่องหมายจุลภาค 2 2 25" xfId="33"/>
    <cellStyle name="เครื่องหมายจุลภาค 2 2 26" xfId="34"/>
    <cellStyle name="เครื่องหมายจุลภาค 2 2 27" xfId="35"/>
    <cellStyle name="เครื่องหมายจุลภาค 2 2 28" xfId="36"/>
    <cellStyle name="เครื่องหมายจุลภาค 2 2 29" xfId="37"/>
    <cellStyle name="เครื่องหมายจุลภาค 2 2 3" xfId="38"/>
    <cellStyle name="เครื่องหมายจุลภาค 2 2 30" xfId="39"/>
    <cellStyle name="เครื่องหมายจุลภาค 2 2 31" xfId="40"/>
    <cellStyle name="เครื่องหมายจุลภาค 2 2 32" xfId="41"/>
    <cellStyle name="เครื่องหมายจุลภาค 2 2 33" xfId="42"/>
    <cellStyle name="เครื่องหมายจุลภาค 2 2 34" xfId="43"/>
    <cellStyle name="เครื่องหมายจุลภาค 2 2 35" xfId="44"/>
    <cellStyle name="เครื่องหมายจุลภาค 2 2 36" xfId="45"/>
    <cellStyle name="เครื่องหมายจุลภาค 2 2 37" xfId="46"/>
    <cellStyle name="เครื่องหมายจุลภาค 2 2 38" xfId="47"/>
    <cellStyle name="เครื่องหมายจุลภาค 2 2 39" xfId="48"/>
    <cellStyle name="เครื่องหมายจุลภาค 2 2 4" xfId="49"/>
    <cellStyle name="เครื่องหมายจุลภาค 2 2 40" xfId="50"/>
    <cellStyle name="เครื่องหมายจุลภาค 2 2 41" xfId="51"/>
    <cellStyle name="เครื่องหมายจุลภาค 2 2 42" xfId="52"/>
    <cellStyle name="เครื่องหมายจุลภาค 2 2 43" xfId="53"/>
    <cellStyle name="เครื่องหมายจุลภาค 2 2 44" xfId="54"/>
    <cellStyle name="เครื่องหมายจุลภาค 2 2 45" xfId="55"/>
    <cellStyle name="เครื่องหมายจุลภาค 2 2 46" xfId="56"/>
    <cellStyle name="เครื่องหมายจุลภาค 2 2 47" xfId="57"/>
    <cellStyle name="เครื่องหมายจุลภาค 2 2 48" xfId="58"/>
    <cellStyle name="เครื่องหมายจุลภาค 2 2 49" xfId="59"/>
    <cellStyle name="เครื่องหมายจุลภาค 2 2 5" xfId="60"/>
    <cellStyle name="เครื่องหมายจุลภาค 2 2 50" xfId="61"/>
    <cellStyle name="เครื่องหมายจุลภาค 2 2 51" xfId="62"/>
    <cellStyle name="เครื่องหมายจุลภาค 2 2 52" xfId="63"/>
    <cellStyle name="เครื่องหมายจุลภาค 2 2 53" xfId="64"/>
    <cellStyle name="เครื่องหมายจุลภาค 2 2 54" xfId="65"/>
    <cellStyle name="เครื่องหมายจุลภาค 2 2 6" xfId="66"/>
    <cellStyle name="เครื่องหมายจุลภาค 2 2 7" xfId="67"/>
    <cellStyle name="เครื่องหมายจุลภาค 2 2 8" xfId="68"/>
    <cellStyle name="เครื่องหมายจุลภาค 2 2 9" xfId="69"/>
    <cellStyle name="เครื่องหมายจุลภาค 2 20" xfId="70"/>
    <cellStyle name="เครื่องหมายจุลภาค 2 21" xfId="71"/>
    <cellStyle name="เครื่องหมายจุลภาค 2 22" xfId="72"/>
    <cellStyle name="เครื่องหมายจุลภาค 2 23" xfId="73"/>
    <cellStyle name="เครื่องหมายจุลภาค 2 24" xfId="74"/>
    <cellStyle name="เครื่องหมายจุลภาค 2 25" xfId="75"/>
    <cellStyle name="เครื่องหมายจุลภาค 2 26" xfId="76"/>
    <cellStyle name="เครื่องหมายจุลภาค 2 27" xfId="77"/>
    <cellStyle name="เครื่องหมายจุลภาค 2 28" xfId="78"/>
    <cellStyle name="เครื่องหมายจุลภาค 2 29" xfId="79"/>
    <cellStyle name="เครื่องหมายจุลภาค 2 3" xfId="80"/>
    <cellStyle name="เครื่องหมายจุลภาค 2 3 10" xfId="81"/>
    <cellStyle name="เครื่องหมายจุลภาค 2 3 11" xfId="82"/>
    <cellStyle name="เครื่องหมายจุลภาค 2 3 12" xfId="83"/>
    <cellStyle name="เครื่องหมายจุลภาค 2 3 13" xfId="84"/>
    <cellStyle name="เครื่องหมายจุลภาค 2 3 14" xfId="85"/>
    <cellStyle name="เครื่องหมายจุลภาค 2 3 15" xfId="86"/>
    <cellStyle name="เครื่องหมายจุลภาค 2 3 16" xfId="87"/>
    <cellStyle name="เครื่องหมายจุลภาค 2 3 17" xfId="88"/>
    <cellStyle name="เครื่องหมายจุลภาค 2 3 18" xfId="89"/>
    <cellStyle name="เครื่องหมายจุลภาค 2 3 19" xfId="90"/>
    <cellStyle name="เครื่องหมายจุลภาค 2 3 2" xfId="91"/>
    <cellStyle name="เครื่องหมายจุลภาค 2 3 20" xfId="92"/>
    <cellStyle name="เครื่องหมายจุลภาค 2 3 21" xfId="93"/>
    <cellStyle name="เครื่องหมายจุลภาค 2 3 22" xfId="94"/>
    <cellStyle name="เครื่องหมายจุลภาค 2 3 23" xfId="95"/>
    <cellStyle name="เครื่องหมายจุลภาค 2 3 24" xfId="96"/>
    <cellStyle name="เครื่องหมายจุลภาค 2 3 25" xfId="97"/>
    <cellStyle name="เครื่องหมายจุลภาค 2 3 26" xfId="98"/>
    <cellStyle name="เครื่องหมายจุลภาค 2 3 27" xfId="99"/>
    <cellStyle name="เครื่องหมายจุลภาค 2 3 28" xfId="100"/>
    <cellStyle name="เครื่องหมายจุลภาค 2 3 29" xfId="101"/>
    <cellStyle name="เครื่องหมายจุลภาค 2 3 3" xfId="102"/>
    <cellStyle name="เครื่องหมายจุลภาค 2 3 30" xfId="103"/>
    <cellStyle name="เครื่องหมายจุลภาค 2 3 31" xfId="104"/>
    <cellStyle name="เครื่องหมายจุลภาค 2 3 32" xfId="105"/>
    <cellStyle name="เครื่องหมายจุลภาค 2 3 33" xfId="106"/>
    <cellStyle name="เครื่องหมายจุลภาค 2 3 34" xfId="107"/>
    <cellStyle name="เครื่องหมายจุลภาค 2 3 35" xfId="108"/>
    <cellStyle name="เครื่องหมายจุลภาค 2 3 36" xfId="109"/>
    <cellStyle name="เครื่องหมายจุลภาค 2 3 37" xfId="110"/>
    <cellStyle name="เครื่องหมายจุลภาค 2 3 38" xfId="111"/>
    <cellStyle name="เครื่องหมายจุลภาค 2 3 39" xfId="112"/>
    <cellStyle name="เครื่องหมายจุลภาค 2 3 4" xfId="113"/>
    <cellStyle name="เครื่องหมายจุลภาค 2 3 40" xfId="114"/>
    <cellStyle name="เครื่องหมายจุลภาค 2 3 41" xfId="115"/>
    <cellStyle name="เครื่องหมายจุลภาค 2 3 42" xfId="116"/>
    <cellStyle name="เครื่องหมายจุลภาค 2 3 43" xfId="117"/>
    <cellStyle name="เครื่องหมายจุลภาค 2 3 44" xfId="118"/>
    <cellStyle name="เครื่องหมายจุลภาค 2 3 45" xfId="119"/>
    <cellStyle name="เครื่องหมายจุลภาค 2 3 46" xfId="120"/>
    <cellStyle name="เครื่องหมายจุลภาค 2 3 47" xfId="121"/>
    <cellStyle name="เครื่องหมายจุลภาค 2 3 48" xfId="122"/>
    <cellStyle name="เครื่องหมายจุลภาค 2 3 49" xfId="123"/>
    <cellStyle name="เครื่องหมายจุลภาค 2 3 5" xfId="124"/>
    <cellStyle name="เครื่องหมายจุลภาค 2 3 50" xfId="125"/>
    <cellStyle name="เครื่องหมายจุลภาค 2 3 51" xfId="126"/>
    <cellStyle name="เครื่องหมายจุลภาค 2 3 52" xfId="127"/>
    <cellStyle name="เครื่องหมายจุลภาค 2 3 53" xfId="128"/>
    <cellStyle name="เครื่องหมายจุลภาค 2 3 54" xfId="129"/>
    <cellStyle name="เครื่องหมายจุลภาค 2 3 6" xfId="130"/>
    <cellStyle name="เครื่องหมายจุลภาค 2 3 7" xfId="131"/>
    <cellStyle name="เครื่องหมายจุลภาค 2 3 8" xfId="132"/>
    <cellStyle name="เครื่องหมายจุลภาค 2 3 9" xfId="133"/>
    <cellStyle name="เครื่องหมายจุลภาค 2 30" xfId="134"/>
    <cellStyle name="เครื่องหมายจุลภาค 2 31" xfId="135"/>
    <cellStyle name="เครื่องหมายจุลภาค 2 32" xfId="136"/>
    <cellStyle name="เครื่องหมายจุลภาค 2 33" xfId="137"/>
    <cellStyle name="เครื่องหมายจุลภาค 2 34" xfId="138"/>
    <cellStyle name="เครื่องหมายจุลภาค 2 35" xfId="139"/>
    <cellStyle name="เครื่องหมายจุลภาค 2 36" xfId="140"/>
    <cellStyle name="เครื่องหมายจุลภาค 2 37" xfId="141"/>
    <cellStyle name="เครื่องหมายจุลภาค 2 38" xfId="142"/>
    <cellStyle name="เครื่องหมายจุลภาค 2 39" xfId="143"/>
    <cellStyle name="เครื่องหมายจุลภาค 2 4" xfId="144"/>
    <cellStyle name="เครื่องหมายจุลภาค 2 40" xfId="145"/>
    <cellStyle name="เครื่องหมายจุลภาค 2 41" xfId="146"/>
    <cellStyle name="เครื่องหมายจุลภาค 2 42" xfId="147"/>
    <cellStyle name="เครื่องหมายจุลภาค 2 43" xfId="148"/>
    <cellStyle name="เครื่องหมายจุลภาค 2 44" xfId="149"/>
    <cellStyle name="เครื่องหมายจุลภาค 2 45" xfId="150"/>
    <cellStyle name="เครื่องหมายจุลภาค 2 46" xfId="151"/>
    <cellStyle name="เครื่องหมายจุลภาค 2 47" xfId="152"/>
    <cellStyle name="เครื่องหมายจุลภาค 2 48" xfId="153"/>
    <cellStyle name="เครื่องหมายจุลภาค 2 49" xfId="154"/>
    <cellStyle name="เครื่องหมายจุลภาค 2 5" xfId="155"/>
    <cellStyle name="เครื่องหมายจุลภาค 2 50" xfId="156"/>
    <cellStyle name="เครื่องหมายจุลภาค 2 51" xfId="157"/>
    <cellStyle name="เครื่องหมายจุลภาค 2 52" xfId="158"/>
    <cellStyle name="เครื่องหมายจุลภาค 2 53" xfId="159"/>
    <cellStyle name="เครื่องหมายจุลภาค 2 54" xfId="160"/>
    <cellStyle name="เครื่องหมายจุลภาค 2 55" xfId="161"/>
    <cellStyle name="เครื่องหมายจุลภาค 2 56" xfId="162"/>
    <cellStyle name="เครื่องหมายจุลภาค 2 57" xfId="163"/>
    <cellStyle name="เครื่องหมายจุลภาค 2 58" xfId="164"/>
    <cellStyle name="เครื่องหมายจุลภาค 2 6" xfId="165"/>
    <cellStyle name="เครื่องหมายจุลภาค 2 7" xfId="166"/>
    <cellStyle name="เครื่องหมายจุลภาค 2 8" xfId="167"/>
    <cellStyle name="เครื่องหมายจุลภาค 2 9" xfId="168"/>
    <cellStyle name="ปกติ" xfId="0" builtinId="0"/>
    <cellStyle name="ปกติ 2" xfId="169"/>
    <cellStyle name="ปกติ 31" xfId="170"/>
    <cellStyle name="ปกติ 32" xfId="171"/>
    <cellStyle name="ปกติ 33" xfId="172"/>
    <cellStyle name="ปกติ 34" xfId="173"/>
    <cellStyle name="ปกติ 7" xfId="1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171450</xdr:colOff>
      <xdr:row>0</xdr:row>
      <xdr:rowOff>0</xdr:rowOff>
    </xdr:from>
    <xdr:to>
      <xdr:col>44</xdr:col>
      <xdr:colOff>104775</xdr:colOff>
      <xdr:row>32</xdr:row>
      <xdr:rowOff>209550</xdr:rowOff>
    </xdr:to>
    <xdr:grpSp>
      <xdr:nvGrpSpPr>
        <xdr:cNvPr id="4097" name="Group 126"/>
        <xdr:cNvGrpSpPr>
          <a:grpSpLocks/>
        </xdr:cNvGrpSpPr>
      </xdr:nvGrpSpPr>
      <xdr:grpSpPr bwMode="auto">
        <a:xfrm>
          <a:off x="10315575" y="0"/>
          <a:ext cx="609600" cy="74485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410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L33"/>
  <sheetViews>
    <sheetView showGridLines="0" tabSelected="1" workbookViewId="0">
      <selection activeCell="M27" sqref="M27"/>
    </sheetView>
  </sheetViews>
  <sheetFormatPr defaultRowHeight="21.75"/>
  <cols>
    <col min="1" max="1" width="1.7109375" style="68" customWidth="1"/>
    <col min="2" max="2" width="5.85546875" style="68" customWidth="1"/>
    <col min="3" max="3" width="4.7109375" style="68" customWidth="1"/>
    <col min="4" max="4" width="9.7109375" style="68" customWidth="1"/>
    <col min="5" max="7" width="7.7109375" style="26" customWidth="1"/>
    <col min="8" max="13" width="6.85546875" style="26" customWidth="1"/>
    <col min="14" max="16" width="6.7109375" style="26" customWidth="1"/>
    <col min="17" max="19" width="6.7109375" style="68" customWidth="1"/>
    <col min="20" max="20" width="6.85546875" style="68" customWidth="1"/>
    <col min="21" max="21" width="18.7109375" style="68" customWidth="1"/>
    <col min="22" max="22" width="2.28515625" style="68" hidden="1" customWidth="1"/>
    <col min="23" max="23" width="2.140625" style="68" hidden="1" customWidth="1"/>
    <col min="24" max="24" width="8" style="68" hidden="1" customWidth="1"/>
    <col min="25" max="25" width="2.5703125" style="68" hidden="1" customWidth="1"/>
    <col min="26" max="31" width="5" style="12" hidden="1" customWidth="1"/>
    <col min="32" max="33" width="5.85546875" style="12" hidden="1" customWidth="1"/>
    <col min="34" max="35" width="5.5703125" style="12" hidden="1" customWidth="1"/>
    <col min="36" max="36" width="6" style="12" hidden="1" customWidth="1"/>
    <col min="37" max="37" width="6.42578125" style="12" hidden="1" customWidth="1"/>
    <col min="38" max="38" width="5.85546875" style="12" hidden="1" customWidth="1"/>
    <col min="39" max="42" width="0" style="68" hidden="1" customWidth="1"/>
    <col min="43" max="43" width="9.140625" style="68"/>
    <col min="44" max="44" width="1" style="68" customWidth="1"/>
    <col min="45" max="16384" width="9.140625" style="68"/>
  </cols>
  <sheetData>
    <row r="1" spans="1:38" s="9" customFormat="1" ht="28.5" customHeight="1">
      <c r="B1" s="6" t="s">
        <v>61</v>
      </c>
      <c r="C1" s="7">
        <v>3.4</v>
      </c>
      <c r="D1" s="6" t="s">
        <v>69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27" customFormat="1" ht="18" customHeight="1">
      <c r="B2" s="28" t="s">
        <v>60</v>
      </c>
      <c r="C2" s="7">
        <v>3.4</v>
      </c>
      <c r="D2" s="11" t="s">
        <v>70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27" customFormat="1" ht="5.25" customHeight="1">
      <c r="B3" s="28"/>
      <c r="C3" s="7"/>
      <c r="D3" s="11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s="31" customFormat="1" ht="19.5" customHeight="1">
      <c r="A4" s="83" t="s">
        <v>0</v>
      </c>
      <c r="B4" s="83"/>
      <c r="C4" s="83"/>
      <c r="D4" s="84"/>
      <c r="E4" s="85"/>
      <c r="F4" s="86"/>
      <c r="G4" s="87"/>
      <c r="H4" s="88" t="s">
        <v>1</v>
      </c>
      <c r="I4" s="88"/>
      <c r="J4" s="88"/>
      <c r="K4" s="88"/>
      <c r="L4" s="88"/>
      <c r="M4" s="88"/>
      <c r="N4" s="89"/>
      <c r="O4" s="89"/>
      <c r="P4" s="89"/>
      <c r="Q4" s="88"/>
      <c r="R4" s="88"/>
      <c r="S4" s="88"/>
      <c r="T4" s="90" t="s">
        <v>2</v>
      </c>
      <c r="U4" s="91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32" customFormat="1" ht="23.25" customHeight="1">
      <c r="A5" s="83"/>
      <c r="B5" s="83"/>
      <c r="C5" s="83"/>
      <c r="D5" s="84"/>
      <c r="E5" s="92" t="s">
        <v>5</v>
      </c>
      <c r="F5" s="92"/>
      <c r="G5" s="92"/>
      <c r="H5" s="76" t="s">
        <v>3</v>
      </c>
      <c r="I5" s="76"/>
      <c r="J5" s="76"/>
      <c r="K5" s="76" t="s">
        <v>3</v>
      </c>
      <c r="L5" s="76"/>
      <c r="M5" s="76"/>
      <c r="N5" s="93" t="s">
        <v>4</v>
      </c>
      <c r="O5" s="93"/>
      <c r="P5" s="93"/>
      <c r="Q5" s="94"/>
      <c r="R5" s="95"/>
      <c r="S5" s="96"/>
      <c r="T5" s="90"/>
      <c r="U5" s="91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8" s="32" customFormat="1" ht="17.25" customHeight="1">
      <c r="A6" s="83"/>
      <c r="B6" s="83"/>
      <c r="C6" s="83"/>
      <c r="D6" s="84"/>
      <c r="E6" s="92" t="s">
        <v>9</v>
      </c>
      <c r="F6" s="92"/>
      <c r="G6" s="92"/>
      <c r="H6" s="76" t="s">
        <v>6</v>
      </c>
      <c r="I6" s="76"/>
      <c r="J6" s="76"/>
      <c r="K6" s="76" t="s">
        <v>7</v>
      </c>
      <c r="L6" s="76"/>
      <c r="M6" s="76"/>
      <c r="N6" s="76" t="s">
        <v>8</v>
      </c>
      <c r="O6" s="76"/>
      <c r="P6" s="76"/>
      <c r="Q6" s="76" t="s">
        <v>13</v>
      </c>
      <c r="R6" s="76"/>
      <c r="S6" s="76"/>
      <c r="T6" s="90"/>
      <c r="U6" s="91"/>
      <c r="Z6" s="14"/>
      <c r="AA6" s="14"/>
      <c r="AB6" s="72" t="s">
        <v>62</v>
      </c>
      <c r="AC6" s="72"/>
      <c r="AD6" s="72"/>
      <c r="AE6" s="72"/>
      <c r="AF6" s="72"/>
      <c r="AG6" s="72"/>
      <c r="AH6" s="72"/>
      <c r="AI6" s="72"/>
      <c r="AJ6" s="72"/>
      <c r="AK6" s="15"/>
      <c r="AL6" s="14"/>
    </row>
    <row r="7" spans="1:38" s="32" customFormat="1" ht="15.75" customHeight="1">
      <c r="A7" s="83"/>
      <c r="B7" s="83"/>
      <c r="C7" s="83"/>
      <c r="D7" s="84"/>
      <c r="E7" s="80"/>
      <c r="F7" s="81"/>
      <c r="G7" s="82"/>
      <c r="H7" s="76" t="s">
        <v>10</v>
      </c>
      <c r="I7" s="76"/>
      <c r="J7" s="76"/>
      <c r="K7" s="76" t="s">
        <v>11</v>
      </c>
      <c r="L7" s="76"/>
      <c r="M7" s="76"/>
      <c r="N7" s="76" t="s">
        <v>12</v>
      </c>
      <c r="O7" s="76"/>
      <c r="P7" s="76"/>
      <c r="Q7" s="76" t="s">
        <v>16</v>
      </c>
      <c r="R7" s="76"/>
      <c r="S7" s="76"/>
      <c r="T7" s="90"/>
      <c r="U7" s="91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3" t="s">
        <v>63</v>
      </c>
      <c r="AK7" s="73"/>
      <c r="AL7" s="73"/>
    </row>
    <row r="8" spans="1:38" s="32" customFormat="1" ht="15.75" customHeight="1">
      <c r="A8" s="83"/>
      <c r="B8" s="83"/>
      <c r="C8" s="83"/>
      <c r="D8" s="84"/>
      <c r="E8" s="80"/>
      <c r="F8" s="81"/>
      <c r="G8" s="82"/>
      <c r="H8" s="76" t="s">
        <v>14</v>
      </c>
      <c r="I8" s="76"/>
      <c r="J8" s="76"/>
      <c r="K8" s="76" t="s">
        <v>14</v>
      </c>
      <c r="L8" s="76"/>
      <c r="M8" s="76"/>
      <c r="N8" s="76" t="s">
        <v>15</v>
      </c>
      <c r="O8" s="76"/>
      <c r="P8" s="76"/>
      <c r="Q8" s="77"/>
      <c r="R8" s="78"/>
      <c r="S8" s="79"/>
      <c r="T8" s="90"/>
      <c r="U8" s="91"/>
      <c r="Z8" s="69">
        <v>1</v>
      </c>
      <c r="AA8" s="70"/>
      <c r="AB8" s="71"/>
      <c r="AC8" s="69">
        <v>2</v>
      </c>
      <c r="AD8" s="70"/>
      <c r="AE8" s="71"/>
      <c r="AF8" s="69" t="s">
        <v>65</v>
      </c>
      <c r="AG8" s="70"/>
      <c r="AH8" s="71"/>
      <c r="AI8" s="69" t="s">
        <v>64</v>
      </c>
      <c r="AJ8" s="71"/>
      <c r="AK8" s="70" t="s">
        <v>71</v>
      </c>
      <c r="AL8" s="71"/>
    </row>
    <row r="9" spans="1:38" s="31" customFormat="1" ht="16.5" customHeight="1">
      <c r="A9" s="83"/>
      <c r="B9" s="83"/>
      <c r="C9" s="83"/>
      <c r="D9" s="84"/>
      <c r="E9" s="30" t="s">
        <v>5</v>
      </c>
      <c r="F9" s="30" t="s">
        <v>72</v>
      </c>
      <c r="G9" s="30" t="s">
        <v>73</v>
      </c>
      <c r="H9" s="30" t="s">
        <v>5</v>
      </c>
      <c r="I9" s="30" t="s">
        <v>72</v>
      </c>
      <c r="J9" s="30" t="s">
        <v>73</v>
      </c>
      <c r="K9" s="30" t="s">
        <v>5</v>
      </c>
      <c r="L9" s="30" t="s">
        <v>72</v>
      </c>
      <c r="M9" s="30" t="s">
        <v>73</v>
      </c>
      <c r="N9" s="30" t="s">
        <v>5</v>
      </c>
      <c r="O9" s="30" t="s">
        <v>72</v>
      </c>
      <c r="P9" s="30" t="s">
        <v>73</v>
      </c>
      <c r="Q9" s="33" t="s">
        <v>5</v>
      </c>
      <c r="R9" s="33" t="s">
        <v>72</v>
      </c>
      <c r="S9" s="30" t="s">
        <v>73</v>
      </c>
      <c r="T9" s="90"/>
      <c r="U9" s="91"/>
      <c r="Z9" s="16" t="s">
        <v>66</v>
      </c>
      <c r="AA9" s="16" t="s">
        <v>74</v>
      </c>
      <c r="AB9" s="16" t="s">
        <v>75</v>
      </c>
      <c r="AC9" s="16" t="s">
        <v>66</v>
      </c>
      <c r="AD9" s="16" t="s">
        <v>74</v>
      </c>
      <c r="AE9" s="16" t="s">
        <v>75</v>
      </c>
      <c r="AF9" s="16" t="s">
        <v>66</v>
      </c>
      <c r="AG9" s="16" t="s">
        <v>67</v>
      </c>
      <c r="AH9" s="16" t="s">
        <v>68</v>
      </c>
      <c r="AI9" s="16" t="s">
        <v>74</v>
      </c>
      <c r="AJ9" s="16" t="s">
        <v>75</v>
      </c>
      <c r="AK9" s="16" t="s">
        <v>74</v>
      </c>
      <c r="AL9" s="16" t="s">
        <v>75</v>
      </c>
    </row>
    <row r="10" spans="1:38" s="31" customFormat="1" ht="16.5" customHeight="1">
      <c r="A10" s="83"/>
      <c r="B10" s="83"/>
      <c r="C10" s="83"/>
      <c r="D10" s="84"/>
      <c r="E10" s="34" t="s">
        <v>9</v>
      </c>
      <c r="F10" s="34" t="s">
        <v>76</v>
      </c>
      <c r="G10" s="34" t="s">
        <v>77</v>
      </c>
      <c r="H10" s="34" t="s">
        <v>9</v>
      </c>
      <c r="I10" s="34" t="s">
        <v>76</v>
      </c>
      <c r="J10" s="34" t="s">
        <v>77</v>
      </c>
      <c r="K10" s="34" t="s">
        <v>9</v>
      </c>
      <c r="L10" s="34" t="s">
        <v>76</v>
      </c>
      <c r="M10" s="34" t="s">
        <v>77</v>
      </c>
      <c r="N10" s="34" t="s">
        <v>9</v>
      </c>
      <c r="O10" s="34" t="s">
        <v>76</v>
      </c>
      <c r="P10" s="34" t="s">
        <v>77</v>
      </c>
      <c r="Q10" s="35" t="s">
        <v>9</v>
      </c>
      <c r="R10" s="35" t="s">
        <v>76</v>
      </c>
      <c r="S10" s="34" t="s">
        <v>77</v>
      </c>
      <c r="T10" s="90"/>
      <c r="U10" s="91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s="40" customFormat="1" ht="3" customHeight="1">
      <c r="A11" s="36"/>
      <c r="B11" s="36"/>
      <c r="C11" s="36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0"/>
      <c r="R11" s="30"/>
      <c r="S11" s="30"/>
      <c r="T11" s="39"/>
      <c r="U11" s="39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38" s="48" customFormat="1" ht="15.75" customHeight="1">
      <c r="A12" s="74" t="s">
        <v>17</v>
      </c>
      <c r="B12" s="74"/>
      <c r="C12" s="74"/>
      <c r="D12" s="75"/>
      <c r="E12" s="42">
        <f>SUM(F12:G12)</f>
        <v>7886</v>
      </c>
      <c r="F12" s="42">
        <f>SUM(F13:F28)</f>
        <v>2964</v>
      </c>
      <c r="G12" s="42">
        <f>SUM(G13:G28)</f>
        <v>4922</v>
      </c>
      <c r="H12" s="42">
        <v>6389</v>
      </c>
      <c r="I12" s="43">
        <v>2577</v>
      </c>
      <c r="J12" s="44">
        <v>3812</v>
      </c>
      <c r="K12" s="45">
        <f t="shared" ref="K12:K26" si="0">SUM(L12:M12)</f>
        <v>1959</v>
      </c>
      <c r="L12" s="45">
        <f>SUM(L13:L26)</f>
        <v>762</v>
      </c>
      <c r="M12" s="45">
        <f>SUM(M13:M26)</f>
        <v>1197</v>
      </c>
      <c r="N12" s="45">
        <f>SUM(O12:P12)</f>
        <v>628</v>
      </c>
      <c r="O12" s="45">
        <v>280</v>
      </c>
      <c r="P12" s="45">
        <v>348</v>
      </c>
      <c r="Q12" s="46">
        <v>98</v>
      </c>
      <c r="R12" s="46">
        <v>27</v>
      </c>
      <c r="S12" s="46">
        <v>71</v>
      </c>
      <c r="T12" s="47"/>
      <c r="U12" s="41" t="s">
        <v>9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>
        <v>27</v>
      </c>
      <c r="AL12" s="18">
        <v>71</v>
      </c>
    </row>
    <row r="13" spans="1:38" s="2" customFormat="1" ht="18.95" customHeight="1">
      <c r="A13" s="4"/>
      <c r="B13" s="3" t="s">
        <v>18</v>
      </c>
      <c r="C13" s="4"/>
      <c r="D13" s="49"/>
      <c r="E13" s="50">
        <f t="shared" ref="E13:E26" si="1">SUM(F13:G13)</f>
        <v>1451</v>
      </c>
      <c r="F13" s="50">
        <f t="shared" ref="F13:F26" si="2">SUM(L13+I13)</f>
        <v>510</v>
      </c>
      <c r="G13" s="50">
        <f t="shared" ref="G13:G26" si="3">SUM(J13+M13)</f>
        <v>941</v>
      </c>
      <c r="H13" s="50">
        <f t="shared" ref="H13:H28" si="4">SUM(I13:J13)</f>
        <v>880</v>
      </c>
      <c r="I13" s="51">
        <v>291</v>
      </c>
      <c r="J13" s="52">
        <v>589</v>
      </c>
      <c r="K13" s="53">
        <f t="shared" si="0"/>
        <v>571</v>
      </c>
      <c r="L13" s="54">
        <v>219</v>
      </c>
      <c r="M13" s="55">
        <v>352</v>
      </c>
      <c r="N13" s="53">
        <f>SUM(O13:P13)</f>
        <v>67</v>
      </c>
      <c r="O13" s="53">
        <v>26</v>
      </c>
      <c r="P13" s="53">
        <v>41</v>
      </c>
      <c r="Q13" s="56">
        <v>98</v>
      </c>
      <c r="R13" s="56">
        <v>27</v>
      </c>
      <c r="S13" s="56">
        <v>71</v>
      </c>
      <c r="T13" s="20" t="s">
        <v>19</v>
      </c>
      <c r="U13" s="57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</row>
    <row r="14" spans="1:38" s="2" customFormat="1" ht="18.95" customHeight="1">
      <c r="A14" s="4"/>
      <c r="B14" s="3" t="s">
        <v>20</v>
      </c>
      <c r="C14" s="4"/>
      <c r="D14" s="49"/>
      <c r="E14" s="50">
        <f t="shared" si="1"/>
        <v>305</v>
      </c>
      <c r="F14" s="50">
        <f t="shared" si="2"/>
        <v>118</v>
      </c>
      <c r="G14" s="50">
        <f t="shared" si="3"/>
        <v>187</v>
      </c>
      <c r="H14" s="50">
        <f t="shared" si="4"/>
        <v>255</v>
      </c>
      <c r="I14" s="51">
        <v>96</v>
      </c>
      <c r="J14" s="52">
        <v>159</v>
      </c>
      <c r="K14" s="53">
        <f t="shared" si="0"/>
        <v>50</v>
      </c>
      <c r="L14" s="54">
        <v>22</v>
      </c>
      <c r="M14" s="55">
        <v>28</v>
      </c>
      <c r="N14" s="53">
        <f t="shared" ref="N14:N27" si="5">SUM(O14:P14)</f>
        <v>26</v>
      </c>
      <c r="O14" s="53">
        <v>12</v>
      </c>
      <c r="P14" s="53">
        <v>14</v>
      </c>
      <c r="Q14" s="58" t="s">
        <v>21</v>
      </c>
      <c r="R14" s="58" t="s">
        <v>21</v>
      </c>
      <c r="S14" s="58" t="s">
        <v>21</v>
      </c>
      <c r="T14" s="20" t="s">
        <v>22</v>
      </c>
      <c r="U14" s="57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38" s="2" customFormat="1" ht="18.95" customHeight="1">
      <c r="A15" s="4"/>
      <c r="B15" s="3" t="s">
        <v>23</v>
      </c>
      <c r="C15" s="4"/>
      <c r="D15" s="49"/>
      <c r="E15" s="50">
        <f t="shared" si="1"/>
        <v>402</v>
      </c>
      <c r="F15" s="50">
        <f t="shared" si="2"/>
        <v>153</v>
      </c>
      <c r="G15" s="50">
        <f t="shared" si="3"/>
        <v>249</v>
      </c>
      <c r="H15" s="50">
        <f t="shared" si="4"/>
        <v>284</v>
      </c>
      <c r="I15" s="51">
        <v>108</v>
      </c>
      <c r="J15" s="52">
        <v>176</v>
      </c>
      <c r="K15" s="53">
        <f t="shared" si="0"/>
        <v>118</v>
      </c>
      <c r="L15" s="54">
        <v>45</v>
      </c>
      <c r="M15" s="55">
        <v>73</v>
      </c>
      <c r="N15" s="54" t="s">
        <v>21</v>
      </c>
      <c r="O15" s="54" t="s">
        <v>21</v>
      </c>
      <c r="P15" s="54" t="s">
        <v>21</v>
      </c>
      <c r="Q15" s="58" t="s">
        <v>21</v>
      </c>
      <c r="R15" s="58" t="s">
        <v>21</v>
      </c>
      <c r="S15" s="58" t="s">
        <v>21</v>
      </c>
      <c r="T15" s="3" t="s">
        <v>24</v>
      </c>
      <c r="U15" s="5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</row>
    <row r="16" spans="1:38" s="2" customFormat="1" ht="18.95" customHeight="1">
      <c r="A16" s="4"/>
      <c r="B16" s="3" t="s">
        <v>25</v>
      </c>
      <c r="C16" s="4"/>
      <c r="D16" s="49"/>
      <c r="E16" s="50">
        <v>484</v>
      </c>
      <c r="F16" s="50">
        <v>171</v>
      </c>
      <c r="G16" s="50">
        <v>313</v>
      </c>
      <c r="H16" s="50">
        <f t="shared" si="4"/>
        <v>484</v>
      </c>
      <c r="I16" s="51">
        <v>171</v>
      </c>
      <c r="J16" s="52">
        <v>313</v>
      </c>
      <c r="K16" s="54" t="s">
        <v>21</v>
      </c>
      <c r="L16" s="54" t="s">
        <v>21</v>
      </c>
      <c r="M16" s="54" t="s">
        <v>21</v>
      </c>
      <c r="N16" s="53">
        <f t="shared" si="5"/>
        <v>207</v>
      </c>
      <c r="O16" s="53">
        <v>91</v>
      </c>
      <c r="P16" s="53">
        <v>116</v>
      </c>
      <c r="Q16" s="58" t="s">
        <v>21</v>
      </c>
      <c r="R16" s="58" t="s">
        <v>21</v>
      </c>
      <c r="S16" s="58" t="s">
        <v>21</v>
      </c>
      <c r="T16" s="3" t="s">
        <v>26</v>
      </c>
      <c r="U16" s="57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</row>
    <row r="17" spans="1:38" s="2" customFormat="1" ht="18.95" customHeight="1">
      <c r="A17" s="4"/>
      <c r="B17" s="3" t="s">
        <v>27</v>
      </c>
      <c r="C17" s="4"/>
      <c r="D17" s="49"/>
      <c r="E17" s="50">
        <f t="shared" si="1"/>
        <v>736</v>
      </c>
      <c r="F17" s="50">
        <f t="shared" si="2"/>
        <v>295</v>
      </c>
      <c r="G17" s="50">
        <f t="shared" si="3"/>
        <v>441</v>
      </c>
      <c r="H17" s="50">
        <f t="shared" si="4"/>
        <v>562</v>
      </c>
      <c r="I17" s="51">
        <v>224</v>
      </c>
      <c r="J17" s="52">
        <v>338</v>
      </c>
      <c r="K17" s="53">
        <f t="shared" si="0"/>
        <v>174</v>
      </c>
      <c r="L17" s="54">
        <v>71</v>
      </c>
      <c r="M17" s="55">
        <v>103</v>
      </c>
      <c r="N17" s="54" t="s">
        <v>21</v>
      </c>
      <c r="O17" s="54" t="s">
        <v>21</v>
      </c>
      <c r="P17" s="54" t="s">
        <v>21</v>
      </c>
      <c r="Q17" s="58" t="s">
        <v>21</v>
      </c>
      <c r="R17" s="58" t="s">
        <v>21</v>
      </c>
      <c r="S17" s="58" t="s">
        <v>21</v>
      </c>
      <c r="T17" s="3" t="s">
        <v>28</v>
      </c>
      <c r="U17" s="57"/>
      <c r="Z17" s="19"/>
      <c r="AA17" s="19"/>
      <c r="AB17" s="19"/>
      <c r="AC17" s="19"/>
      <c r="AD17" s="19"/>
      <c r="AE17" s="19"/>
      <c r="AF17" s="19"/>
      <c r="AG17" s="19"/>
      <c r="AH17" s="19"/>
      <c r="AI17" s="19">
        <v>5</v>
      </c>
      <c r="AJ17" s="19">
        <v>4</v>
      </c>
      <c r="AK17" s="19"/>
      <c r="AL17" s="19"/>
    </row>
    <row r="18" spans="1:38" s="2" customFormat="1" ht="18.95" customHeight="1">
      <c r="A18" s="4"/>
      <c r="B18" s="3" t="s">
        <v>29</v>
      </c>
      <c r="C18" s="4"/>
      <c r="D18" s="49"/>
      <c r="E18" s="50">
        <f t="shared" si="1"/>
        <v>538</v>
      </c>
      <c r="F18" s="50">
        <f t="shared" si="2"/>
        <v>189</v>
      </c>
      <c r="G18" s="50">
        <f t="shared" si="3"/>
        <v>349</v>
      </c>
      <c r="H18" s="50">
        <f t="shared" si="4"/>
        <v>404</v>
      </c>
      <c r="I18" s="51">
        <v>139</v>
      </c>
      <c r="J18" s="52">
        <v>265</v>
      </c>
      <c r="K18" s="53">
        <v>121</v>
      </c>
      <c r="L18" s="54">
        <v>50</v>
      </c>
      <c r="M18" s="55">
        <v>84</v>
      </c>
      <c r="N18" s="53">
        <f t="shared" si="5"/>
        <v>39</v>
      </c>
      <c r="O18" s="53">
        <v>15</v>
      </c>
      <c r="P18" s="53">
        <v>24</v>
      </c>
      <c r="Q18" s="58" t="s">
        <v>21</v>
      </c>
      <c r="R18" s="58" t="s">
        <v>21</v>
      </c>
      <c r="S18" s="58" t="s">
        <v>21</v>
      </c>
      <c r="T18" s="3" t="s">
        <v>30</v>
      </c>
      <c r="U18" s="57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s="2" customFormat="1" ht="18.95" customHeight="1">
      <c r="A19" s="4"/>
      <c r="B19" s="3" t="s">
        <v>31</v>
      </c>
      <c r="C19" s="4"/>
      <c r="D19" s="49"/>
      <c r="E19" s="50">
        <f t="shared" si="1"/>
        <v>363</v>
      </c>
      <c r="F19" s="50">
        <f t="shared" si="2"/>
        <v>129</v>
      </c>
      <c r="G19" s="50">
        <f t="shared" si="3"/>
        <v>234</v>
      </c>
      <c r="H19" s="50">
        <f t="shared" si="4"/>
        <v>292</v>
      </c>
      <c r="I19" s="51">
        <v>104</v>
      </c>
      <c r="J19" s="52">
        <v>188</v>
      </c>
      <c r="K19" s="53">
        <f t="shared" si="0"/>
        <v>71</v>
      </c>
      <c r="L19" s="54">
        <v>25</v>
      </c>
      <c r="M19" s="55">
        <v>46</v>
      </c>
      <c r="N19" s="53">
        <f t="shared" si="5"/>
        <v>68</v>
      </c>
      <c r="O19" s="53">
        <v>33</v>
      </c>
      <c r="P19" s="53">
        <v>35</v>
      </c>
      <c r="Q19" s="58" t="s">
        <v>21</v>
      </c>
      <c r="R19" s="58" t="s">
        <v>21</v>
      </c>
      <c r="S19" s="58" t="s">
        <v>21</v>
      </c>
      <c r="T19" s="3" t="s">
        <v>32</v>
      </c>
      <c r="U19" s="57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0" spans="1:38" s="2" customFormat="1" ht="18.95" customHeight="1">
      <c r="A20" s="4"/>
      <c r="B20" s="3" t="s">
        <v>33</v>
      </c>
      <c r="C20" s="4"/>
      <c r="D20" s="49"/>
      <c r="E20" s="50">
        <f t="shared" si="1"/>
        <v>323</v>
      </c>
      <c r="F20" s="50">
        <f t="shared" si="2"/>
        <v>127</v>
      </c>
      <c r="G20" s="50">
        <f t="shared" si="3"/>
        <v>196</v>
      </c>
      <c r="H20" s="50">
        <f t="shared" si="4"/>
        <v>260</v>
      </c>
      <c r="I20" s="51">
        <v>101</v>
      </c>
      <c r="J20" s="52">
        <v>159</v>
      </c>
      <c r="K20" s="53">
        <f t="shared" si="0"/>
        <v>63</v>
      </c>
      <c r="L20" s="54">
        <v>26</v>
      </c>
      <c r="M20" s="55">
        <v>37</v>
      </c>
      <c r="N20" s="54" t="s">
        <v>21</v>
      </c>
      <c r="O20" s="54" t="s">
        <v>21</v>
      </c>
      <c r="P20" s="54" t="s">
        <v>21</v>
      </c>
      <c r="Q20" s="58" t="s">
        <v>21</v>
      </c>
      <c r="R20" s="58" t="s">
        <v>21</v>
      </c>
      <c r="S20" s="58" t="s">
        <v>21</v>
      </c>
      <c r="T20" s="3" t="s">
        <v>34</v>
      </c>
      <c r="U20" s="4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s="2" customFormat="1" ht="18.95" customHeight="1">
      <c r="A21" s="4"/>
      <c r="B21" s="3" t="s">
        <v>35</v>
      </c>
      <c r="C21" s="4"/>
      <c r="D21" s="49"/>
      <c r="E21" s="50">
        <f t="shared" si="1"/>
        <v>515</v>
      </c>
      <c r="F21" s="50">
        <f t="shared" si="2"/>
        <v>194</v>
      </c>
      <c r="G21" s="50">
        <f t="shared" si="3"/>
        <v>321</v>
      </c>
      <c r="H21" s="50">
        <f t="shared" si="4"/>
        <v>414</v>
      </c>
      <c r="I21" s="51">
        <v>158</v>
      </c>
      <c r="J21" s="52">
        <v>256</v>
      </c>
      <c r="K21" s="53">
        <f t="shared" si="0"/>
        <v>101</v>
      </c>
      <c r="L21" s="54">
        <v>36</v>
      </c>
      <c r="M21" s="55">
        <v>65</v>
      </c>
      <c r="N21" s="53">
        <f t="shared" si="5"/>
        <v>26</v>
      </c>
      <c r="O21" s="53">
        <v>13</v>
      </c>
      <c r="P21" s="53">
        <v>13</v>
      </c>
      <c r="Q21" s="58" t="s">
        <v>21</v>
      </c>
      <c r="R21" s="58" t="s">
        <v>21</v>
      </c>
      <c r="S21" s="58" t="s">
        <v>21</v>
      </c>
      <c r="T21" s="3" t="s">
        <v>36</v>
      </c>
      <c r="U21" s="4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8" s="2" customFormat="1" ht="18.95" customHeight="1">
      <c r="A22" s="4"/>
      <c r="B22" s="3" t="s">
        <v>37</v>
      </c>
      <c r="C22" s="4"/>
      <c r="D22" s="49"/>
      <c r="E22" s="50">
        <f t="shared" si="1"/>
        <v>797</v>
      </c>
      <c r="F22" s="50">
        <f t="shared" si="2"/>
        <v>267</v>
      </c>
      <c r="G22" s="50">
        <f t="shared" si="3"/>
        <v>530</v>
      </c>
      <c r="H22" s="50">
        <f t="shared" si="4"/>
        <v>591</v>
      </c>
      <c r="I22" s="51">
        <v>195</v>
      </c>
      <c r="J22" s="52">
        <v>396</v>
      </c>
      <c r="K22" s="53">
        <f t="shared" si="0"/>
        <v>206</v>
      </c>
      <c r="L22" s="54">
        <v>72</v>
      </c>
      <c r="M22" s="55">
        <v>134</v>
      </c>
      <c r="N22" s="53">
        <f t="shared" si="5"/>
        <v>90</v>
      </c>
      <c r="O22" s="53">
        <v>44</v>
      </c>
      <c r="P22" s="53">
        <v>46</v>
      </c>
      <c r="Q22" s="58" t="s">
        <v>21</v>
      </c>
      <c r="R22" s="58" t="s">
        <v>21</v>
      </c>
      <c r="S22" s="58" t="s">
        <v>21</v>
      </c>
      <c r="T22" s="3" t="s">
        <v>38</v>
      </c>
      <c r="U22" s="4"/>
      <c r="Z22" s="21"/>
      <c r="AA22" s="21"/>
      <c r="AB22" s="21"/>
      <c r="AC22" s="21"/>
      <c r="AD22" s="21"/>
      <c r="AE22" s="21"/>
      <c r="AF22" s="21"/>
      <c r="AG22" s="21"/>
      <c r="AH22" s="21"/>
      <c r="AI22" s="21">
        <v>2</v>
      </c>
      <c r="AJ22" s="21">
        <v>7</v>
      </c>
      <c r="AK22" s="21"/>
      <c r="AL22" s="21"/>
    </row>
    <row r="23" spans="1:38" s="2" customFormat="1" ht="18.95" customHeight="1">
      <c r="A23" s="4"/>
      <c r="B23" s="3" t="s">
        <v>39</v>
      </c>
      <c r="C23" s="4"/>
      <c r="D23" s="59"/>
      <c r="E23" s="50">
        <f t="shared" si="1"/>
        <v>310</v>
      </c>
      <c r="F23" s="50">
        <f t="shared" si="2"/>
        <v>116</v>
      </c>
      <c r="G23" s="50">
        <f t="shared" si="3"/>
        <v>194</v>
      </c>
      <c r="H23" s="50">
        <f t="shared" si="4"/>
        <v>227</v>
      </c>
      <c r="I23" s="51">
        <v>81</v>
      </c>
      <c r="J23" s="52">
        <v>146</v>
      </c>
      <c r="K23" s="53">
        <f t="shared" si="0"/>
        <v>83</v>
      </c>
      <c r="L23" s="54">
        <v>35</v>
      </c>
      <c r="M23" s="55">
        <v>48</v>
      </c>
      <c r="N23" s="53">
        <f t="shared" si="5"/>
        <v>20</v>
      </c>
      <c r="O23" s="53">
        <v>8</v>
      </c>
      <c r="P23" s="53">
        <v>12</v>
      </c>
      <c r="Q23" s="58" t="s">
        <v>21</v>
      </c>
      <c r="R23" s="58" t="s">
        <v>21</v>
      </c>
      <c r="S23" s="58" t="s">
        <v>21</v>
      </c>
      <c r="T23" s="3" t="s">
        <v>40</v>
      </c>
      <c r="U23" s="4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8" s="2" customFormat="1" ht="18.95" customHeight="1">
      <c r="A24" s="4"/>
      <c r="B24" s="3" t="s">
        <v>41</v>
      </c>
      <c r="C24" s="4"/>
      <c r="D24" s="59"/>
      <c r="E24" s="50">
        <f t="shared" si="1"/>
        <v>667</v>
      </c>
      <c r="F24" s="50">
        <f t="shared" si="2"/>
        <v>246</v>
      </c>
      <c r="G24" s="50">
        <f t="shared" si="3"/>
        <v>421</v>
      </c>
      <c r="H24" s="50">
        <f t="shared" si="4"/>
        <v>473</v>
      </c>
      <c r="I24" s="51">
        <v>169</v>
      </c>
      <c r="J24" s="52">
        <v>304</v>
      </c>
      <c r="K24" s="53">
        <f t="shared" si="0"/>
        <v>194</v>
      </c>
      <c r="L24" s="54">
        <v>77</v>
      </c>
      <c r="M24" s="55">
        <v>117</v>
      </c>
      <c r="N24" s="53">
        <f t="shared" si="5"/>
        <v>66</v>
      </c>
      <c r="O24" s="53">
        <v>28</v>
      </c>
      <c r="P24" s="53">
        <v>38</v>
      </c>
      <c r="Q24" s="58" t="s">
        <v>21</v>
      </c>
      <c r="R24" s="58" t="s">
        <v>21</v>
      </c>
      <c r="S24" s="58" t="s">
        <v>21</v>
      </c>
      <c r="T24" s="3" t="s">
        <v>42</v>
      </c>
      <c r="U24" s="4"/>
      <c r="Z24" s="21"/>
      <c r="AA24" s="21"/>
      <c r="AB24" s="21"/>
      <c r="AC24" s="21"/>
      <c r="AD24" s="21"/>
      <c r="AE24" s="21"/>
      <c r="AF24" s="21"/>
      <c r="AG24" s="21"/>
      <c r="AH24" s="21"/>
      <c r="AI24" s="21">
        <v>8</v>
      </c>
      <c r="AJ24" s="21">
        <v>3</v>
      </c>
      <c r="AK24" s="21"/>
      <c r="AL24" s="21"/>
    </row>
    <row r="25" spans="1:38" s="2" customFormat="1" ht="18.95" customHeight="1">
      <c r="A25" s="4"/>
      <c r="B25" s="3" t="s">
        <v>43</v>
      </c>
      <c r="C25" s="4"/>
      <c r="D25" s="59"/>
      <c r="E25" s="50">
        <f t="shared" si="1"/>
        <v>390</v>
      </c>
      <c r="F25" s="50">
        <f t="shared" si="2"/>
        <v>157</v>
      </c>
      <c r="G25" s="50">
        <f t="shared" si="3"/>
        <v>233</v>
      </c>
      <c r="H25" s="50">
        <f t="shared" si="4"/>
        <v>286</v>
      </c>
      <c r="I25" s="51">
        <v>116</v>
      </c>
      <c r="J25" s="52">
        <v>170</v>
      </c>
      <c r="K25" s="53">
        <f t="shared" si="0"/>
        <v>104</v>
      </c>
      <c r="L25" s="54">
        <v>41</v>
      </c>
      <c r="M25" s="55">
        <v>63</v>
      </c>
      <c r="N25" s="53">
        <f t="shared" si="5"/>
        <v>19</v>
      </c>
      <c r="O25" s="53">
        <v>10</v>
      </c>
      <c r="P25" s="53">
        <v>9</v>
      </c>
      <c r="Q25" s="58" t="s">
        <v>21</v>
      </c>
      <c r="R25" s="58" t="s">
        <v>21</v>
      </c>
      <c r="S25" s="58" t="s">
        <v>21</v>
      </c>
      <c r="T25" s="3" t="s">
        <v>44</v>
      </c>
      <c r="U25" s="4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8" s="2" customFormat="1" ht="18.95" customHeight="1">
      <c r="A26" s="4"/>
      <c r="B26" s="3" t="s">
        <v>45</v>
      </c>
      <c r="C26" s="4"/>
      <c r="D26" s="59"/>
      <c r="E26" s="50">
        <f t="shared" si="1"/>
        <v>278</v>
      </c>
      <c r="F26" s="50">
        <f t="shared" si="2"/>
        <v>108</v>
      </c>
      <c r="G26" s="50">
        <f t="shared" si="3"/>
        <v>170</v>
      </c>
      <c r="H26" s="50">
        <f t="shared" si="4"/>
        <v>188</v>
      </c>
      <c r="I26" s="51">
        <v>65</v>
      </c>
      <c r="J26" s="52">
        <v>123</v>
      </c>
      <c r="K26" s="53">
        <f t="shared" si="0"/>
        <v>90</v>
      </c>
      <c r="L26" s="54">
        <v>43</v>
      </c>
      <c r="M26" s="55">
        <v>47</v>
      </c>
      <c r="N26" s="54" t="s">
        <v>21</v>
      </c>
      <c r="O26" s="54" t="s">
        <v>21</v>
      </c>
      <c r="P26" s="54" t="s">
        <v>21</v>
      </c>
      <c r="Q26" s="58" t="s">
        <v>21</v>
      </c>
      <c r="R26" s="58" t="s">
        <v>21</v>
      </c>
      <c r="S26" s="58" t="s">
        <v>21</v>
      </c>
      <c r="T26" s="3" t="s">
        <v>46</v>
      </c>
      <c r="U26" s="4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8" s="2" customFormat="1" ht="18.95" customHeight="1">
      <c r="A27" s="4"/>
      <c r="B27" s="3" t="s">
        <v>47</v>
      </c>
      <c r="C27" s="4"/>
      <c r="D27" s="59"/>
      <c r="E27" s="50">
        <v>151</v>
      </c>
      <c r="F27" s="50">
        <v>60</v>
      </c>
      <c r="G27" s="50">
        <v>91</v>
      </c>
      <c r="H27" s="50">
        <f t="shared" si="4"/>
        <v>151</v>
      </c>
      <c r="I27" s="51">
        <v>60</v>
      </c>
      <c r="J27" s="52">
        <v>91</v>
      </c>
      <c r="K27" s="54" t="s">
        <v>21</v>
      </c>
      <c r="L27" s="54" t="s">
        <v>21</v>
      </c>
      <c r="M27" s="54" t="s">
        <v>21</v>
      </c>
      <c r="N27" s="53">
        <f t="shared" si="5"/>
        <v>44</v>
      </c>
      <c r="O27" s="53">
        <v>16</v>
      </c>
      <c r="P27" s="53">
        <v>28</v>
      </c>
      <c r="Q27" s="58" t="s">
        <v>21</v>
      </c>
      <c r="R27" s="58" t="s">
        <v>21</v>
      </c>
      <c r="S27" s="58" t="s">
        <v>21</v>
      </c>
      <c r="T27" s="3" t="s">
        <v>48</v>
      </c>
      <c r="U27" s="4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8" s="2" customFormat="1" ht="20.25" customHeight="1">
      <c r="A28" s="60"/>
      <c r="B28" s="22" t="s">
        <v>49</v>
      </c>
      <c r="C28" s="60"/>
      <c r="D28" s="61"/>
      <c r="E28" s="62">
        <v>176</v>
      </c>
      <c r="F28" s="62">
        <v>124</v>
      </c>
      <c r="G28" s="62">
        <v>52</v>
      </c>
      <c r="H28" s="62">
        <f t="shared" si="4"/>
        <v>176</v>
      </c>
      <c r="I28" s="63">
        <v>124</v>
      </c>
      <c r="J28" s="64">
        <v>52</v>
      </c>
      <c r="K28" s="65" t="s">
        <v>21</v>
      </c>
      <c r="L28" s="65" t="s">
        <v>21</v>
      </c>
      <c r="M28" s="65" t="s">
        <v>21</v>
      </c>
      <c r="N28" s="65" t="s">
        <v>21</v>
      </c>
      <c r="O28" s="65" t="s">
        <v>21</v>
      </c>
      <c r="P28" s="65" t="s">
        <v>21</v>
      </c>
      <c r="Q28" s="66" t="s">
        <v>21</v>
      </c>
      <c r="R28" s="66" t="s">
        <v>21</v>
      </c>
      <c r="S28" s="66" t="s">
        <v>21</v>
      </c>
      <c r="T28" s="22" t="s">
        <v>50</v>
      </c>
      <c r="U28" s="60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s="23" customFormat="1" ht="25.5" customHeight="1">
      <c r="B29" s="67" t="s">
        <v>51</v>
      </c>
      <c r="C29" s="24" t="s">
        <v>52</v>
      </c>
      <c r="K29" s="24" t="s">
        <v>53</v>
      </c>
    </row>
    <row r="30" spans="1:38" s="23" customFormat="1" ht="15.95" customHeight="1">
      <c r="C30" s="24" t="s">
        <v>54</v>
      </c>
      <c r="K30" s="24" t="s">
        <v>55</v>
      </c>
    </row>
    <row r="31" spans="1:38" s="23" customFormat="1" ht="16.5" customHeight="1">
      <c r="C31" s="25" t="s">
        <v>56</v>
      </c>
      <c r="K31" s="25" t="s">
        <v>57</v>
      </c>
    </row>
    <row r="32" spans="1:38" s="23" customFormat="1" ht="15.95" customHeight="1">
      <c r="C32" s="25" t="s">
        <v>58</v>
      </c>
      <c r="K32" s="24" t="s">
        <v>59</v>
      </c>
    </row>
    <row r="33" spans="2:13" ht="28.5" customHeight="1">
      <c r="B33" s="12"/>
      <c r="C33" s="12"/>
      <c r="D33" s="12"/>
      <c r="M33" s="1"/>
    </row>
  </sheetData>
  <sheetProtection selectLockedCells="1" selectUnlockedCells="1"/>
  <mergeCells count="31">
    <mergeCell ref="E6:G6"/>
    <mergeCell ref="E7:G8"/>
    <mergeCell ref="H7:J7"/>
    <mergeCell ref="K7:M7"/>
    <mergeCell ref="N7:P7"/>
    <mergeCell ref="Q7:S7"/>
    <mergeCell ref="A4:D10"/>
    <mergeCell ref="E4:G4"/>
    <mergeCell ref="H4:S4"/>
    <mergeCell ref="E5:G5"/>
    <mergeCell ref="H5:J5"/>
    <mergeCell ref="AK8:AL8"/>
    <mergeCell ref="H6:J6"/>
    <mergeCell ref="K6:M6"/>
    <mergeCell ref="N6:P6"/>
    <mergeCell ref="Q6:S6"/>
    <mergeCell ref="AB6:AJ6"/>
    <mergeCell ref="T4:U10"/>
    <mergeCell ref="K5:M5"/>
    <mergeCell ref="N5:P5"/>
    <mergeCell ref="Q5:S5"/>
    <mergeCell ref="A12:D12"/>
    <mergeCell ref="AJ7:AL7"/>
    <mergeCell ref="H8:J8"/>
    <mergeCell ref="K8:M8"/>
    <mergeCell ref="N8:P8"/>
    <mergeCell ref="Q8:S8"/>
    <mergeCell ref="Z8:AB8"/>
    <mergeCell ref="AC8:AE8"/>
    <mergeCell ref="AF8:AH8"/>
    <mergeCell ref="AI8:AJ8"/>
  </mergeCells>
  <pageMargins left="0.35433070866141736" right="0" top="0.19685039370078741" bottom="0.59055118110236227" header="0.51181102362204722" footer="0.51181102362204722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T-3.4(R)58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2016-11-14T06:40:07Z</dcterms:created>
  <dcterms:modified xsi:type="dcterms:W3CDTF">2016-11-15T07:17:38Z</dcterms:modified>
</cp:coreProperties>
</file>