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4(R)" sheetId="4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I35" i="4"/>
  <c r="I33"/>
  <c r="I32"/>
  <c r="I31"/>
  <c r="I30"/>
  <c r="I29"/>
  <c r="I27"/>
  <c r="I26"/>
  <c r="I24"/>
  <c r="I23"/>
  <c r="I22"/>
  <c r="I21"/>
  <c r="I20"/>
  <c r="I18"/>
  <c r="I17"/>
  <c r="I15"/>
  <c r="I14"/>
  <c r="I12"/>
  <c r="I9"/>
  <c r="I13"/>
  <c r="T12"/>
  <c r="S12"/>
  <c r="R12"/>
  <c r="Q12"/>
  <c r="P12"/>
  <c r="O12"/>
  <c r="N12"/>
  <c r="M12"/>
  <c r="L12"/>
  <c r="K12"/>
  <c r="J12"/>
  <c r="H12"/>
  <c r="G12"/>
  <c r="F12"/>
  <c r="I11"/>
  <c r="I10"/>
  <c r="K9"/>
  <c r="J9"/>
</calcChain>
</file>

<file path=xl/sharedStrings.xml><?xml version="1.0" encoding="utf-8"?>
<sst xmlns="http://schemas.openxmlformats.org/spreadsheetml/2006/main" count="141" uniqueCount="82">
  <si>
    <t>Table</t>
  </si>
  <si>
    <t>(หน่วยเป็นพัน  In thousands)</t>
  </si>
  <si>
    <t>ชาย</t>
  </si>
  <si>
    <t>หญิง</t>
  </si>
  <si>
    <t>Male</t>
  </si>
  <si>
    <t>Female</t>
  </si>
  <si>
    <t>รวมยอด</t>
  </si>
  <si>
    <t>Total</t>
  </si>
  <si>
    <t>รวม</t>
  </si>
  <si>
    <t>-</t>
  </si>
  <si>
    <t xml:space="preserve">     ที่มา:</t>
  </si>
  <si>
    <t xml:space="preserve"> Source:</t>
  </si>
  <si>
    <t>ตาราง</t>
  </si>
  <si>
    <t>2558 (2015)</t>
  </si>
  <si>
    <t>2559 (2016)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</si>
  <si>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</si>
  <si>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</si>
  <si>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</si>
  <si>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</si>
  <si>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</si>
  <si>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</si>
  <si>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</si>
  <si>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</si>
  <si>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 สำรวจภาวะการทำงานของประชากร พ.ศ.2558-2559 ระดับจังหวัด  สำนักงานสถิติแห่งชาติ</t>
  </si>
  <si>
    <t xml:space="preserve">  Labour Force Survey: 2015-2016, Provincial level,  National Statistical Office</t>
  </si>
  <si>
    <t>ประชากรอายุ 15 ปีขึ้นไปที่มีงานทำ จำแนกตามอุตสาหกรรม และเพศ  เป็นรายไตรมาส  พ.ศ. 2558 - 2559</t>
  </si>
  <si>
    <t>Employed Persons Aged 15 Years and Over by Industry, Sex and Quarterly: 2015 - 2016</t>
  </si>
  <si>
    <t>อุตสาหกรรม</t>
  </si>
  <si>
    <t>Industries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</si>
  <si>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</si>
  <si>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</si>
  <si>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</si>
  <si>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</si>
  <si>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</si>
  <si>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</si>
  <si>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</si>
  <si>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 xml:space="preserve"> - 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</si>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</sst>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2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0" applyFont="1"/>
    <xf numFmtId="0" fontId="4" fillId="0" borderId="0" xfId="2" applyFont="1" applyBorder="1"/>
    <xf numFmtId="0" fontId="5" fillId="0" borderId="11" xfId="2" applyFont="1" applyBorder="1"/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6" fillId="0" borderId="0" xfId="2" applyFont="1"/>
    <xf numFmtId="0" fontId="4" fillId="0" borderId="0" xfId="2" applyFont="1"/>
    <xf numFmtId="0" fontId="6" fillId="0" borderId="0" xfId="2" applyFont="1" applyAlignment="1">
      <alignment horizontal="right"/>
    </xf>
    <xf numFmtId="0" fontId="6" fillId="0" borderId="0" xfId="2" applyFont="1" applyBorder="1"/>
    <xf numFmtId="0" fontId="6" fillId="0" borderId="8" xfId="11" applyFont="1" applyBorder="1" applyAlignment="1">
      <alignment horizontal="center"/>
    </xf>
    <xf numFmtId="0" fontId="6" fillId="0" borderId="9" xfId="11" applyFont="1" applyBorder="1" applyAlignment="1">
      <alignment horizontal="center"/>
    </xf>
    <xf numFmtId="0" fontId="6" fillId="0" borderId="5" xfId="11" applyFont="1" applyBorder="1" applyAlignment="1">
      <alignment horizontal="center"/>
    </xf>
    <xf numFmtId="0" fontId="6" fillId="0" borderId="6" xfId="11" applyFont="1" applyBorder="1" applyAlignment="1">
      <alignment horizontal="center"/>
    </xf>
    <xf numFmtId="0" fontId="6" fillId="0" borderId="11" xfId="11" applyFont="1" applyBorder="1" applyAlignment="1">
      <alignment horizontal="center"/>
    </xf>
    <xf numFmtId="0" fontId="6" fillId="0" borderId="7" xfId="11" applyFont="1" applyBorder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10" fillId="0" borderId="0" xfId="2" applyFont="1"/>
    <xf numFmtId="3" fontId="9" fillId="0" borderId="9" xfId="2" applyNumberFormat="1" applyFont="1" applyBorder="1" applyAlignment="1">
      <alignment horizontal="right"/>
    </xf>
    <xf numFmtId="3" fontId="9" fillId="3" borderId="9" xfId="0" applyNumberFormat="1" applyFont="1" applyFill="1" applyBorder="1" applyAlignment="1">
      <alignment horizontal="right"/>
    </xf>
    <xf numFmtId="0" fontId="10" fillId="0" borderId="0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3" fontId="9" fillId="0" borderId="10" xfId="13" applyNumberFormat="1" applyFont="1" applyBorder="1" applyAlignment="1">
      <alignment horizontal="right"/>
    </xf>
    <xf numFmtId="3" fontId="9" fillId="0" borderId="10" xfId="12" applyNumberFormat="1" applyFont="1" applyFill="1" applyBorder="1" applyAlignment="1">
      <alignment horizontal="right"/>
    </xf>
    <xf numFmtId="3" fontId="9" fillId="3" borderId="10" xfId="0" applyNumberFormat="1" applyFont="1" applyFill="1" applyBorder="1" applyAlignment="1">
      <alignment horizontal="right"/>
    </xf>
    <xf numFmtId="192" fontId="9" fillId="0" borderId="10" xfId="5" applyNumberFormat="1" applyFont="1" applyFill="1" applyBorder="1" applyAlignment="1">
      <alignment horizontal="right"/>
    </xf>
    <xf numFmtId="192" fontId="9" fillId="0" borderId="10" xfId="5" applyNumberFormat="1" applyFont="1" applyFill="1" applyBorder="1" applyAlignment="1"/>
    <xf numFmtId="0" fontId="9" fillId="0" borderId="0" xfId="2" applyFont="1" applyBorder="1" applyAlignment="1"/>
    <xf numFmtId="0" fontId="5" fillId="0" borderId="5" xfId="2" applyFont="1" applyBorder="1" applyAlignment="1">
      <alignment vertical="center"/>
    </xf>
    <xf numFmtId="3" fontId="5" fillId="0" borderId="10" xfId="13" applyNumberFormat="1" applyFont="1" applyBorder="1" applyAlignment="1">
      <alignment horizontal="right"/>
    </xf>
    <xf numFmtId="3" fontId="5" fillId="0" borderId="10" xfId="12" applyNumberFormat="1" applyFont="1" applyFill="1" applyBorder="1" applyAlignment="1">
      <alignment horizontal="right"/>
    </xf>
    <xf numFmtId="3" fontId="5" fillId="3" borderId="10" xfId="0" applyNumberFormat="1" applyFont="1" applyFill="1" applyBorder="1" applyAlignment="1">
      <alignment horizontal="right"/>
    </xf>
    <xf numFmtId="192" fontId="5" fillId="0" borderId="10" xfId="5" applyNumberFormat="1" applyFont="1" applyFill="1" applyBorder="1" applyAlignment="1">
      <alignment horizontal="right"/>
    </xf>
    <xf numFmtId="192" fontId="5" fillId="0" borderId="10" xfId="5" applyNumberFormat="1" applyFont="1" applyFill="1" applyBorder="1" applyAlignment="1"/>
    <xf numFmtId="192" fontId="9" fillId="0" borderId="10" xfId="5" applyNumberFormat="1" applyFont="1" applyBorder="1" applyAlignment="1">
      <alignment vertical="center"/>
    </xf>
    <xf numFmtId="3" fontId="9" fillId="0" borderId="10" xfId="2" applyNumberFormat="1" applyFont="1" applyBorder="1" applyAlignment="1">
      <alignment vertical="center"/>
    </xf>
    <xf numFmtId="3" fontId="5" fillId="0" borderId="10" xfId="6" applyNumberFormat="1" applyFont="1" applyFill="1" applyBorder="1" applyAlignment="1">
      <alignment horizontal="right"/>
    </xf>
    <xf numFmtId="3" fontId="5" fillId="0" borderId="10" xfId="2" applyNumberFormat="1" applyFont="1" applyBorder="1" applyAlignment="1">
      <alignment horizontal="right" vertical="center"/>
    </xf>
    <xf numFmtId="3" fontId="5" fillId="2" borderId="10" xfId="5" applyNumberFormat="1" applyFont="1" applyFill="1" applyBorder="1" applyAlignment="1">
      <alignment horizontal="right"/>
    </xf>
    <xf numFmtId="3" fontId="5" fillId="0" borderId="10" xfId="15" applyNumberFormat="1" applyFont="1" applyBorder="1" applyAlignment="1">
      <alignment horizontal="right"/>
    </xf>
    <xf numFmtId="3" fontId="5" fillId="0" borderId="10" xfId="14" applyNumberFormat="1" applyFont="1" applyFill="1" applyBorder="1" applyAlignment="1">
      <alignment horizontal="right"/>
    </xf>
    <xf numFmtId="0" fontId="5" fillId="0" borderId="10" xfId="2" applyFont="1" applyBorder="1" applyAlignment="1">
      <alignment vertical="center"/>
    </xf>
    <xf numFmtId="3" fontId="5" fillId="0" borderId="10" xfId="17" applyNumberFormat="1" applyFont="1" applyBorder="1" applyAlignment="1">
      <alignment horizontal="right"/>
    </xf>
    <xf numFmtId="3" fontId="5" fillId="0" borderId="10" xfId="16" applyNumberFormat="1" applyFont="1" applyFill="1" applyBorder="1" applyAlignment="1">
      <alignment horizontal="right"/>
    </xf>
    <xf numFmtId="3" fontId="5" fillId="0" borderId="10" xfId="19" applyNumberFormat="1" applyFont="1" applyBorder="1" applyAlignment="1">
      <alignment horizontal="right"/>
    </xf>
    <xf numFmtId="3" fontId="5" fillId="0" borderId="10" xfId="18" applyNumberFormat="1" applyFont="1" applyFill="1" applyBorder="1" applyAlignment="1">
      <alignment horizontal="right"/>
    </xf>
    <xf numFmtId="3" fontId="5" fillId="0" borderId="10" xfId="21" applyNumberFormat="1" applyFont="1" applyBorder="1" applyAlignment="1">
      <alignment horizontal="right"/>
    </xf>
    <xf numFmtId="3" fontId="5" fillId="0" borderId="10" xfId="20" applyNumberFormat="1" applyFont="1" applyFill="1" applyBorder="1" applyAlignment="1">
      <alignment horizontal="right"/>
    </xf>
    <xf numFmtId="3" fontId="5" fillId="0" borderId="10" xfId="23" applyNumberFormat="1" applyFont="1" applyBorder="1" applyAlignment="1">
      <alignment horizontal="right"/>
    </xf>
    <xf numFmtId="3" fontId="5" fillId="0" borderId="10" xfId="22" applyNumberFormat="1" applyFont="1" applyFill="1" applyBorder="1" applyAlignment="1">
      <alignment horizontal="right"/>
    </xf>
    <xf numFmtId="0" fontId="11" fillId="0" borderId="1" xfId="2" applyFont="1" applyBorder="1"/>
    <xf numFmtId="0" fontId="11" fillId="0" borderId="7" xfId="2" applyFont="1" applyBorder="1"/>
    <xf numFmtId="0" fontId="11" fillId="0" borderId="11" xfId="2" applyFont="1" applyBorder="1"/>
    <xf numFmtId="0" fontId="8" fillId="0" borderId="11" xfId="2" applyFont="1" applyBorder="1"/>
    <xf numFmtId="0" fontId="11" fillId="0" borderId="0" xfId="2" applyFont="1" applyBorder="1"/>
    <xf numFmtId="0" fontId="11" fillId="0" borderId="0" xfId="2" applyFont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2" xfId="11" applyFont="1" applyBorder="1"/>
    <xf numFmtId="0" fontId="6" fillId="0" borderId="3" xfId="11" applyFont="1" applyBorder="1"/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</cellXfs>
  <cellStyles count="24">
    <cellStyle name="Normal 2" xfId="1"/>
    <cellStyle name="Normal 2 2" xfId="2"/>
    <cellStyle name="Normal 3" xfId="3"/>
    <cellStyle name="Normal 4" xfId="4"/>
    <cellStyle name="เครื่องหมายจุลภาค" xfId="5" builtinId="3"/>
    <cellStyle name="เครื่องหมายจุลภาค 14" xfId="6"/>
    <cellStyle name="เครื่องหมายจุลภาค 2" xfId="7"/>
    <cellStyle name="ปกติ" xfId="0" builtinId="0"/>
    <cellStyle name="ปกติ 2" xfId="8"/>
    <cellStyle name="ปกติ 3" xfId="9"/>
    <cellStyle name="ปกติ 3 2" xfId="10"/>
    <cellStyle name="ปกติ 4" xfId="11"/>
    <cellStyle name="ปกติ 44" xfId="12"/>
    <cellStyle name="ปกติ 45" xfId="13"/>
    <cellStyle name="ปกติ 46" xfId="14"/>
    <cellStyle name="ปกติ 47" xfId="15"/>
    <cellStyle name="ปกติ 48" xfId="16"/>
    <cellStyle name="ปกติ 49" xfId="17"/>
    <cellStyle name="ปกติ 50" xfId="18"/>
    <cellStyle name="ปกติ 51" xfId="19"/>
    <cellStyle name="ปกติ 52" xfId="20"/>
    <cellStyle name="ปกติ 53" xfId="21"/>
    <cellStyle name="ปกติ 54" xfId="22"/>
    <cellStyle name="ปกติ 55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45"/>
  <sheetViews>
    <sheetView showGridLines="0" tabSelected="1" topLeftCell="D1" workbookViewId="0">
      <selection activeCell="I26" sqref="I26"/>
    </sheetView>
  </sheetViews>
  <sheetFormatPr defaultRowHeight="21.75"/>
  <cols>
    <col min="1" max="1" width="1.42578125" style="12" customWidth="1"/>
    <col min="2" max="2" width="1.28515625" style="12" customWidth="1"/>
    <col min="3" max="3" width="6.140625" style="12" customWidth="1"/>
    <col min="4" max="4" width="5" style="12" customWidth="1"/>
    <col min="5" max="5" width="23.5703125" style="12" customWidth="1"/>
    <col min="6" max="20" width="7.28515625" style="12" customWidth="1"/>
    <col min="21" max="21" width="1.28515625" style="12" customWidth="1"/>
    <col min="22" max="22" width="0.7109375" style="12" customWidth="1"/>
    <col min="23" max="23" width="9.140625" style="12" customWidth="1"/>
    <col min="24" max="24" width="30.85546875" style="5" customWidth="1"/>
    <col min="25" max="25" width="1.140625" style="5" customWidth="1"/>
    <col min="26" max="26" width="1" style="12" customWidth="1"/>
    <col min="27" max="27" width="6.28515625" style="12" customWidth="1"/>
    <col min="28" max="16384" width="9.140625" style="12"/>
  </cols>
  <sheetData>
    <row r="1" spans="1:25" s="1" customFormat="1" ht="18.75" customHeight="1">
      <c r="C1" s="1" t="s">
        <v>12</v>
      </c>
      <c r="D1" s="2">
        <v>2.4</v>
      </c>
      <c r="E1" s="1" t="s">
        <v>25</v>
      </c>
      <c r="X1" s="21"/>
      <c r="Y1" s="21"/>
    </row>
    <row r="2" spans="1:25" s="3" customFormat="1" ht="16.5" customHeight="1">
      <c r="C2" s="3" t="s">
        <v>0</v>
      </c>
      <c r="D2" s="2">
        <v>2.4</v>
      </c>
      <c r="E2" s="4" t="s">
        <v>26</v>
      </c>
      <c r="X2" s="22"/>
      <c r="Y2" s="22"/>
    </row>
    <row r="3" spans="1:25" ht="17.2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X3" s="13" t="s">
        <v>1</v>
      </c>
    </row>
    <row r="4" spans="1:25" ht="16.5" customHeight="1">
      <c r="A4" s="65" t="s">
        <v>27</v>
      </c>
      <c r="B4" s="65"/>
      <c r="C4" s="65"/>
      <c r="D4" s="65"/>
      <c r="E4" s="66"/>
      <c r="F4" s="73" t="s">
        <v>13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3" t="s">
        <v>14</v>
      </c>
      <c r="S4" s="74"/>
      <c r="T4" s="75"/>
      <c r="U4" s="76" t="s">
        <v>28</v>
      </c>
      <c r="V4" s="72"/>
      <c r="W4" s="72"/>
      <c r="X4" s="72"/>
    </row>
    <row r="5" spans="1:25" s="11" customFormat="1" ht="14.25" customHeight="1">
      <c r="A5" s="85"/>
      <c r="B5" s="85"/>
      <c r="C5" s="85"/>
      <c r="D5" s="85"/>
      <c r="E5" s="86"/>
      <c r="F5" s="77" t="s">
        <v>15</v>
      </c>
      <c r="G5" s="78"/>
      <c r="H5" s="79"/>
      <c r="I5" s="77" t="s">
        <v>16</v>
      </c>
      <c r="J5" s="78"/>
      <c r="K5" s="79"/>
      <c r="L5" s="77" t="s">
        <v>17</v>
      </c>
      <c r="M5" s="78"/>
      <c r="N5" s="79"/>
      <c r="O5" s="77" t="s">
        <v>18</v>
      </c>
      <c r="P5" s="78"/>
      <c r="Q5" s="79"/>
      <c r="R5" s="77" t="s">
        <v>15</v>
      </c>
      <c r="S5" s="80"/>
      <c r="T5" s="81"/>
      <c r="U5" s="87"/>
      <c r="V5" s="88"/>
      <c r="W5" s="88"/>
      <c r="X5" s="88"/>
      <c r="Y5" s="14"/>
    </row>
    <row r="6" spans="1:25" s="11" customFormat="1" ht="14.25" customHeight="1">
      <c r="A6" s="85"/>
      <c r="B6" s="85"/>
      <c r="C6" s="85"/>
      <c r="D6" s="85"/>
      <c r="E6" s="86"/>
      <c r="F6" s="69" t="s">
        <v>19</v>
      </c>
      <c r="G6" s="70"/>
      <c r="H6" s="71"/>
      <c r="I6" s="69" t="s">
        <v>20</v>
      </c>
      <c r="J6" s="70"/>
      <c r="K6" s="71"/>
      <c r="L6" s="69" t="s">
        <v>21</v>
      </c>
      <c r="M6" s="70"/>
      <c r="N6" s="71"/>
      <c r="O6" s="69" t="s">
        <v>22</v>
      </c>
      <c r="P6" s="70"/>
      <c r="Q6" s="71"/>
      <c r="R6" s="69" t="s">
        <v>19</v>
      </c>
      <c r="S6" s="70"/>
      <c r="T6" s="71"/>
      <c r="U6" s="87"/>
      <c r="V6" s="88"/>
      <c r="W6" s="88"/>
      <c r="X6" s="88"/>
      <c r="Y6" s="14"/>
    </row>
    <row r="7" spans="1:25" s="11" customFormat="1" ht="15" customHeight="1">
      <c r="A7" s="85"/>
      <c r="B7" s="85"/>
      <c r="C7" s="85"/>
      <c r="D7" s="85"/>
      <c r="E7" s="86"/>
      <c r="F7" s="15" t="s">
        <v>8</v>
      </c>
      <c r="G7" s="16" t="s">
        <v>2</v>
      </c>
      <c r="H7" s="17" t="s">
        <v>3</v>
      </c>
      <c r="I7" s="15" t="s">
        <v>8</v>
      </c>
      <c r="J7" s="16" t="s">
        <v>2</v>
      </c>
      <c r="K7" s="17" t="s">
        <v>3</v>
      </c>
      <c r="L7" s="15" t="s">
        <v>8</v>
      </c>
      <c r="M7" s="16" t="s">
        <v>2</v>
      </c>
      <c r="N7" s="17" t="s">
        <v>3</v>
      </c>
      <c r="O7" s="15" t="s">
        <v>8</v>
      </c>
      <c r="P7" s="16" t="s">
        <v>2</v>
      </c>
      <c r="Q7" s="17" t="s">
        <v>3</v>
      </c>
      <c r="R7" s="15" t="s">
        <v>8</v>
      </c>
      <c r="S7" s="16" t="s">
        <v>2</v>
      </c>
      <c r="T7" s="17" t="s">
        <v>3</v>
      </c>
      <c r="U7" s="87"/>
      <c r="V7" s="88"/>
      <c r="W7" s="88"/>
      <c r="X7" s="88"/>
      <c r="Y7" s="14"/>
    </row>
    <row r="8" spans="1:25" s="11" customFormat="1" ht="13.5" customHeight="1">
      <c r="A8" s="67"/>
      <c r="B8" s="67"/>
      <c r="C8" s="67"/>
      <c r="D8" s="67"/>
      <c r="E8" s="68"/>
      <c r="F8" s="18" t="s">
        <v>7</v>
      </c>
      <c r="G8" s="19" t="s">
        <v>4</v>
      </c>
      <c r="H8" s="20" t="s">
        <v>5</v>
      </c>
      <c r="I8" s="18" t="s">
        <v>7</v>
      </c>
      <c r="J8" s="19" t="s">
        <v>4</v>
      </c>
      <c r="K8" s="20" t="s">
        <v>5</v>
      </c>
      <c r="L8" s="18" t="s">
        <v>7</v>
      </c>
      <c r="M8" s="19" t="s">
        <v>4</v>
      </c>
      <c r="N8" s="20" t="s">
        <v>5</v>
      </c>
      <c r="O8" s="18" t="s">
        <v>7</v>
      </c>
      <c r="P8" s="19" t="s">
        <v>4</v>
      </c>
      <c r="Q8" s="20" t="s">
        <v>5</v>
      </c>
      <c r="R8" s="18" t="s">
        <v>7</v>
      </c>
      <c r="S8" s="19" t="s">
        <v>4</v>
      </c>
      <c r="T8" s="20" t="s">
        <v>5</v>
      </c>
      <c r="U8" s="89"/>
      <c r="V8" s="90"/>
      <c r="W8" s="90"/>
      <c r="X8" s="90"/>
      <c r="Y8" s="14"/>
    </row>
    <row r="9" spans="1:25" s="23" customFormat="1" ht="17.45" customHeight="1">
      <c r="B9" s="82" t="s">
        <v>6</v>
      </c>
      <c r="C9" s="82"/>
      <c r="D9" s="82"/>
      <c r="E9" s="83"/>
      <c r="F9" s="24">
        <v>499435</v>
      </c>
      <c r="G9" s="24">
        <v>282462</v>
      </c>
      <c r="H9" s="24">
        <v>216973</v>
      </c>
      <c r="I9" s="24">
        <f>SUM(I12+I10)</f>
        <v>487608</v>
      </c>
      <c r="J9" s="24">
        <f>SUM(J12+J10)</f>
        <v>272178</v>
      </c>
      <c r="K9" s="24">
        <f>SUM(K12+K10)</f>
        <v>215430</v>
      </c>
      <c r="L9" s="25">
        <v>528009</v>
      </c>
      <c r="M9" s="25">
        <v>294247</v>
      </c>
      <c r="N9" s="25">
        <v>233762</v>
      </c>
      <c r="O9" s="25">
        <v>519733</v>
      </c>
      <c r="P9" s="25">
        <v>287038</v>
      </c>
      <c r="Q9" s="25">
        <v>232695</v>
      </c>
      <c r="R9" s="25">
        <v>496795</v>
      </c>
      <c r="S9" s="25">
        <v>270473</v>
      </c>
      <c r="T9" s="25">
        <v>226322</v>
      </c>
      <c r="U9" s="26"/>
      <c r="V9" s="84" t="s">
        <v>7</v>
      </c>
      <c r="W9" s="84"/>
      <c r="X9" s="26"/>
      <c r="Y9" s="26"/>
    </row>
    <row r="10" spans="1:25" s="23" customFormat="1" ht="17.45" customHeight="1">
      <c r="A10" s="28" t="s">
        <v>29</v>
      </c>
      <c r="B10" s="26"/>
      <c r="C10" s="29"/>
      <c r="D10" s="29"/>
      <c r="E10" s="30"/>
      <c r="F10" s="31">
        <v>273500</v>
      </c>
      <c r="G10" s="32">
        <v>158946</v>
      </c>
      <c r="H10" s="32">
        <v>114554</v>
      </c>
      <c r="I10" s="33">
        <f>SUM(J10:K10)</f>
        <v>273036</v>
      </c>
      <c r="J10" s="34">
        <v>161637</v>
      </c>
      <c r="K10" s="34">
        <v>111399</v>
      </c>
      <c r="L10" s="33">
        <v>314776</v>
      </c>
      <c r="M10" s="34">
        <v>184359</v>
      </c>
      <c r="N10" s="34">
        <v>130417</v>
      </c>
      <c r="O10" s="33">
        <v>316613</v>
      </c>
      <c r="P10" s="34">
        <v>183906</v>
      </c>
      <c r="Q10" s="34">
        <v>132707</v>
      </c>
      <c r="R10" s="33">
        <v>263003</v>
      </c>
      <c r="S10" s="34">
        <v>147844</v>
      </c>
      <c r="T10" s="35">
        <v>115159</v>
      </c>
      <c r="U10" s="36" t="s">
        <v>30</v>
      </c>
      <c r="W10" s="27"/>
      <c r="X10" s="26"/>
      <c r="Y10" s="26"/>
    </row>
    <row r="11" spans="1:25" s="10" customFormat="1" ht="17.45" customHeight="1">
      <c r="B11" s="7" t="s">
        <v>31</v>
      </c>
      <c r="C11" s="7"/>
      <c r="D11" s="7"/>
      <c r="E11" s="37"/>
      <c r="F11" s="38">
        <v>273500</v>
      </c>
      <c r="G11" s="39">
        <v>158946</v>
      </c>
      <c r="H11" s="39">
        <v>114554</v>
      </c>
      <c r="I11" s="40">
        <f>SUM(J11:K11)</f>
        <v>273036</v>
      </c>
      <c r="J11" s="41">
        <v>161637</v>
      </c>
      <c r="K11" s="41">
        <v>111399</v>
      </c>
      <c r="L11" s="40">
        <v>314776</v>
      </c>
      <c r="M11" s="41">
        <v>184359</v>
      </c>
      <c r="N11" s="41">
        <v>130417</v>
      </c>
      <c r="O11" s="40">
        <v>316613</v>
      </c>
      <c r="P11" s="41">
        <v>183906</v>
      </c>
      <c r="Q11" s="41">
        <v>132707</v>
      </c>
      <c r="R11" s="40">
        <v>263003</v>
      </c>
      <c r="S11" s="41">
        <v>147844</v>
      </c>
      <c r="T11" s="42">
        <v>115159</v>
      </c>
      <c r="U11" s="7"/>
      <c r="V11" s="10" t="s">
        <v>32</v>
      </c>
      <c r="X11" s="7"/>
      <c r="Y11" s="7"/>
    </row>
    <row r="12" spans="1:25" s="28" customFormat="1" ht="17.45" customHeight="1">
      <c r="A12" s="28" t="s">
        <v>33</v>
      </c>
      <c r="B12" s="29"/>
      <c r="C12" s="29"/>
      <c r="D12" s="29"/>
      <c r="E12" s="30"/>
      <c r="F12" s="43">
        <f>SUM(F13:F35)</f>
        <v>225935</v>
      </c>
      <c r="G12" s="43">
        <f>SUM(G13:G35)</f>
        <v>123516</v>
      </c>
      <c r="H12" s="43">
        <f>SUM(H13:H35)</f>
        <v>102419</v>
      </c>
      <c r="I12" s="33">
        <f>SUM(I13:I34)</f>
        <v>214572</v>
      </c>
      <c r="J12" s="33">
        <f>SUM(J13:J34)</f>
        <v>110541</v>
      </c>
      <c r="K12" s="33">
        <f>SUM(K13:K34)</f>
        <v>104031</v>
      </c>
      <c r="L12" s="44">
        <f t="shared" ref="L12:T12" si="0">SUM(L13:L35)</f>
        <v>213233</v>
      </c>
      <c r="M12" s="44">
        <f t="shared" si="0"/>
        <v>109888</v>
      </c>
      <c r="N12" s="44">
        <f t="shared" si="0"/>
        <v>103345</v>
      </c>
      <c r="O12" s="44">
        <f t="shared" si="0"/>
        <v>203120</v>
      </c>
      <c r="P12" s="44">
        <f t="shared" si="0"/>
        <v>103132</v>
      </c>
      <c r="Q12" s="44">
        <f t="shared" si="0"/>
        <v>99988</v>
      </c>
      <c r="R12" s="44">
        <f t="shared" si="0"/>
        <v>233792</v>
      </c>
      <c r="S12" s="44">
        <f t="shared" si="0"/>
        <v>122629</v>
      </c>
      <c r="T12" s="44">
        <f t="shared" si="0"/>
        <v>111163</v>
      </c>
      <c r="U12" s="36" t="s">
        <v>34</v>
      </c>
      <c r="X12" s="29"/>
      <c r="Y12" s="29"/>
    </row>
    <row r="13" spans="1:25" s="10" customFormat="1" ht="17.45" customHeight="1">
      <c r="B13" s="7" t="s">
        <v>35</v>
      </c>
      <c r="C13" s="7"/>
      <c r="D13" s="7"/>
      <c r="E13" s="37"/>
      <c r="F13" s="38" t="s">
        <v>9</v>
      </c>
      <c r="G13" s="45" t="s">
        <v>36</v>
      </c>
      <c r="H13" s="39" t="s">
        <v>36</v>
      </c>
      <c r="I13" s="40">
        <f t="shared" ref="I13:I33" si="1">SUM(J13:K13)</f>
        <v>238</v>
      </c>
      <c r="J13" s="41">
        <v>238</v>
      </c>
      <c r="K13" s="41" t="s">
        <v>36</v>
      </c>
      <c r="L13" s="40">
        <v>231</v>
      </c>
      <c r="M13" s="41">
        <v>231</v>
      </c>
      <c r="N13" s="41" t="s">
        <v>36</v>
      </c>
      <c r="O13" s="40" t="s">
        <v>9</v>
      </c>
      <c r="P13" s="41" t="s">
        <v>36</v>
      </c>
      <c r="Q13" s="41" t="s">
        <v>36</v>
      </c>
      <c r="R13" s="40" t="s">
        <v>9</v>
      </c>
      <c r="S13" s="40" t="s">
        <v>9</v>
      </c>
      <c r="T13" s="40" t="s">
        <v>9</v>
      </c>
      <c r="U13" s="7"/>
      <c r="V13" s="10" t="s">
        <v>37</v>
      </c>
      <c r="X13" s="7"/>
      <c r="Y13" s="7"/>
    </row>
    <row r="14" spans="1:25" s="10" customFormat="1" ht="17.45" customHeight="1">
      <c r="B14" s="7" t="s">
        <v>38</v>
      </c>
      <c r="C14" s="7"/>
      <c r="D14" s="7"/>
      <c r="E14" s="37"/>
      <c r="F14" s="46">
        <v>42053</v>
      </c>
      <c r="G14" s="46">
        <v>16000</v>
      </c>
      <c r="H14" s="46">
        <v>26053</v>
      </c>
      <c r="I14" s="40">
        <f t="shared" si="1"/>
        <v>39120</v>
      </c>
      <c r="J14" s="41">
        <v>16647</v>
      </c>
      <c r="K14" s="41">
        <v>22473</v>
      </c>
      <c r="L14" s="40">
        <v>42335</v>
      </c>
      <c r="M14" s="41">
        <v>19467</v>
      </c>
      <c r="N14" s="41">
        <v>22868</v>
      </c>
      <c r="O14" s="40">
        <v>33989</v>
      </c>
      <c r="P14" s="41">
        <v>12970</v>
      </c>
      <c r="Q14" s="41">
        <v>21019</v>
      </c>
      <c r="R14" s="40">
        <v>39284</v>
      </c>
      <c r="S14" s="41">
        <v>15925</v>
      </c>
      <c r="T14" s="41">
        <v>23359</v>
      </c>
      <c r="U14" s="7"/>
      <c r="V14" s="10" t="s">
        <v>39</v>
      </c>
      <c r="X14" s="7"/>
      <c r="Y14" s="7"/>
    </row>
    <row r="15" spans="1:25" s="10" customFormat="1" ht="17.45" customHeight="1">
      <c r="B15" s="7" t="s">
        <v>40</v>
      </c>
      <c r="C15" s="7"/>
      <c r="D15" s="7"/>
      <c r="E15" s="37"/>
      <c r="F15" s="40">
        <v>123</v>
      </c>
      <c r="G15" s="47">
        <v>123</v>
      </c>
      <c r="H15" s="40" t="s">
        <v>36</v>
      </c>
      <c r="I15" s="40">
        <f t="shared" si="1"/>
        <v>108</v>
      </c>
      <c r="J15" s="41">
        <v>108</v>
      </c>
      <c r="K15" s="41" t="s">
        <v>36</v>
      </c>
      <c r="L15" s="40">
        <v>206</v>
      </c>
      <c r="M15" s="41">
        <v>101</v>
      </c>
      <c r="N15" s="41">
        <v>105</v>
      </c>
      <c r="O15" s="40">
        <v>109</v>
      </c>
      <c r="P15" s="41">
        <v>109</v>
      </c>
      <c r="Q15" s="41" t="s">
        <v>36</v>
      </c>
      <c r="R15" s="40">
        <v>1730</v>
      </c>
      <c r="S15" s="41">
        <v>528</v>
      </c>
      <c r="T15" s="41">
        <v>1202</v>
      </c>
      <c r="U15" s="7"/>
      <c r="V15" s="10" t="s">
        <v>41</v>
      </c>
      <c r="X15" s="7"/>
      <c r="Y15" s="7"/>
    </row>
    <row r="16" spans="1:25" s="10" customFormat="1" ht="17.45" customHeight="1">
      <c r="B16" s="7" t="s">
        <v>42</v>
      </c>
      <c r="C16" s="7"/>
      <c r="D16" s="7"/>
      <c r="E16" s="37"/>
      <c r="F16" s="48"/>
      <c r="G16" s="49"/>
      <c r="H16" s="49"/>
      <c r="I16" s="40"/>
      <c r="J16" s="41"/>
      <c r="K16" s="41"/>
      <c r="L16" s="40"/>
      <c r="M16" s="41"/>
      <c r="N16" s="41"/>
      <c r="O16" s="50"/>
      <c r="P16" s="50"/>
      <c r="Q16" s="50"/>
      <c r="R16" s="50"/>
      <c r="S16" s="50"/>
      <c r="T16" s="50"/>
      <c r="U16" s="7"/>
      <c r="V16" s="10" t="s">
        <v>43</v>
      </c>
      <c r="X16" s="7"/>
      <c r="Y16" s="7"/>
    </row>
    <row r="17" spans="2:25" s="10" customFormat="1" ht="17.45" customHeight="1">
      <c r="B17" s="7"/>
      <c r="C17" s="7" t="s">
        <v>44</v>
      </c>
      <c r="D17" s="7"/>
      <c r="E17" s="37"/>
      <c r="F17" s="48">
        <v>995</v>
      </c>
      <c r="G17" s="49">
        <v>514</v>
      </c>
      <c r="H17" s="49">
        <v>481</v>
      </c>
      <c r="I17" s="40">
        <f>SUM(J17:K17)</f>
        <v>731</v>
      </c>
      <c r="J17" s="41">
        <v>731</v>
      </c>
      <c r="K17" s="41" t="s">
        <v>36</v>
      </c>
      <c r="L17" s="40">
        <v>557</v>
      </c>
      <c r="M17" s="41">
        <v>557</v>
      </c>
      <c r="N17" s="41" t="s">
        <v>36</v>
      </c>
      <c r="O17" s="40">
        <v>1041</v>
      </c>
      <c r="P17" s="41">
        <v>498</v>
      </c>
      <c r="Q17" s="41">
        <v>543</v>
      </c>
      <c r="R17" s="40">
        <v>636</v>
      </c>
      <c r="S17" s="41">
        <v>155</v>
      </c>
      <c r="T17" s="41">
        <v>481</v>
      </c>
      <c r="U17" s="7"/>
      <c r="W17" s="10" t="s">
        <v>45</v>
      </c>
      <c r="X17" s="7"/>
      <c r="Y17" s="7"/>
    </row>
    <row r="18" spans="2:25" s="10" customFormat="1" ht="17.45" customHeight="1">
      <c r="B18" s="7" t="s">
        <v>46</v>
      </c>
      <c r="C18" s="7"/>
      <c r="D18" s="7"/>
      <c r="E18" s="37"/>
      <c r="F18" s="48">
        <v>27603</v>
      </c>
      <c r="G18" s="49">
        <v>25042</v>
      </c>
      <c r="H18" s="49">
        <v>2561</v>
      </c>
      <c r="I18" s="40">
        <f t="shared" si="1"/>
        <v>29848</v>
      </c>
      <c r="J18" s="41">
        <v>25204</v>
      </c>
      <c r="K18" s="41">
        <v>4644</v>
      </c>
      <c r="L18" s="40">
        <v>21808</v>
      </c>
      <c r="M18" s="41">
        <v>18978</v>
      </c>
      <c r="N18" s="41">
        <v>2830</v>
      </c>
      <c r="O18" s="40">
        <v>18923</v>
      </c>
      <c r="P18" s="41">
        <v>15531</v>
      </c>
      <c r="Q18" s="41">
        <v>3392</v>
      </c>
      <c r="R18" s="40">
        <v>30745</v>
      </c>
      <c r="S18" s="41">
        <v>27966</v>
      </c>
      <c r="T18" s="41">
        <v>2779</v>
      </c>
      <c r="U18" s="7"/>
      <c r="V18" s="10" t="s">
        <v>47</v>
      </c>
      <c r="X18" s="7"/>
      <c r="Y18" s="7"/>
    </row>
    <row r="19" spans="2:25" s="10" customFormat="1" ht="17.45" customHeight="1">
      <c r="B19" s="7" t="s">
        <v>48</v>
      </c>
      <c r="C19" s="7"/>
      <c r="D19" s="7"/>
      <c r="E19" s="37"/>
      <c r="F19" s="46"/>
      <c r="G19" s="46"/>
      <c r="H19" s="46"/>
      <c r="I19" s="40"/>
      <c r="J19" s="41"/>
      <c r="K19" s="41"/>
      <c r="L19" s="40"/>
      <c r="M19" s="41"/>
      <c r="N19" s="41"/>
      <c r="O19" s="50"/>
      <c r="P19" s="50"/>
      <c r="Q19" s="50"/>
      <c r="R19" s="50"/>
      <c r="S19" s="50"/>
      <c r="T19" s="50"/>
      <c r="U19" s="7"/>
      <c r="V19" s="10" t="s">
        <v>49</v>
      </c>
      <c r="X19" s="7"/>
      <c r="Y19" s="7"/>
    </row>
    <row r="20" spans="2:25" s="10" customFormat="1" ht="17.45" customHeight="1">
      <c r="B20" s="7"/>
      <c r="C20" s="7" t="s">
        <v>50</v>
      </c>
      <c r="D20" s="7"/>
      <c r="E20" s="37"/>
      <c r="F20" s="46">
        <v>67299</v>
      </c>
      <c r="G20" s="46">
        <v>38613</v>
      </c>
      <c r="H20" s="46">
        <v>28686</v>
      </c>
      <c r="I20" s="40">
        <f>SUM(J20:K20)</f>
        <v>61519</v>
      </c>
      <c r="J20" s="41">
        <v>30302</v>
      </c>
      <c r="K20" s="41">
        <v>31217</v>
      </c>
      <c r="L20" s="40">
        <v>59658</v>
      </c>
      <c r="M20" s="41">
        <v>33061</v>
      </c>
      <c r="N20" s="41">
        <v>26597</v>
      </c>
      <c r="O20" s="40">
        <v>58730</v>
      </c>
      <c r="P20" s="41">
        <v>30865</v>
      </c>
      <c r="Q20" s="41">
        <v>27865</v>
      </c>
      <c r="R20" s="40">
        <v>60582</v>
      </c>
      <c r="S20" s="41">
        <v>31260</v>
      </c>
      <c r="T20" s="41">
        <v>29322</v>
      </c>
      <c r="U20" s="7"/>
      <c r="W20" s="10" t="s">
        <v>51</v>
      </c>
      <c r="X20" s="7"/>
      <c r="Y20" s="7"/>
    </row>
    <row r="21" spans="2:25" s="10" customFormat="1" ht="17.45" customHeight="1">
      <c r="B21" s="7" t="s">
        <v>52</v>
      </c>
      <c r="C21" s="7"/>
      <c r="D21" s="7"/>
      <c r="E21" s="37"/>
      <c r="F21" s="51">
        <v>6195</v>
      </c>
      <c r="G21" s="52">
        <v>5486</v>
      </c>
      <c r="H21" s="52">
        <v>709</v>
      </c>
      <c r="I21" s="40">
        <f t="shared" si="1"/>
        <v>2651</v>
      </c>
      <c r="J21" s="41">
        <v>2149</v>
      </c>
      <c r="K21" s="41">
        <v>502</v>
      </c>
      <c r="L21" s="40">
        <v>2057</v>
      </c>
      <c r="M21" s="41">
        <v>1917</v>
      </c>
      <c r="N21" s="41">
        <v>140</v>
      </c>
      <c r="O21" s="40">
        <v>3852</v>
      </c>
      <c r="P21" s="41">
        <v>3708</v>
      </c>
      <c r="Q21" s="41">
        <v>144</v>
      </c>
      <c r="R21" s="40">
        <v>8813</v>
      </c>
      <c r="S21" s="41">
        <v>8693</v>
      </c>
      <c r="T21" s="41">
        <v>120</v>
      </c>
      <c r="U21" s="7"/>
      <c r="V21" s="10" t="s">
        <v>53</v>
      </c>
      <c r="X21" s="7"/>
      <c r="Y21" s="7"/>
    </row>
    <row r="22" spans="2:25" s="10" customFormat="1" ht="17.45" customHeight="1">
      <c r="B22" s="7" t="s">
        <v>54</v>
      </c>
      <c r="C22" s="7"/>
      <c r="D22" s="7"/>
      <c r="E22" s="37"/>
      <c r="F22" s="53">
        <v>21301</v>
      </c>
      <c r="G22" s="54">
        <v>6982</v>
      </c>
      <c r="H22" s="54">
        <v>14319</v>
      </c>
      <c r="I22" s="40">
        <f t="shared" si="1"/>
        <v>18475</v>
      </c>
      <c r="J22" s="41">
        <v>4663</v>
      </c>
      <c r="K22" s="41">
        <v>13812</v>
      </c>
      <c r="L22" s="40">
        <v>22043</v>
      </c>
      <c r="M22" s="41">
        <v>5119</v>
      </c>
      <c r="N22" s="41">
        <v>16924</v>
      </c>
      <c r="O22" s="40">
        <v>24232</v>
      </c>
      <c r="P22" s="41">
        <v>7242</v>
      </c>
      <c r="Q22" s="41">
        <v>16990</v>
      </c>
      <c r="R22" s="40">
        <v>19420</v>
      </c>
      <c r="S22" s="41">
        <v>6998</v>
      </c>
      <c r="T22" s="41">
        <v>12422</v>
      </c>
      <c r="U22" s="7"/>
      <c r="V22" s="10" t="s">
        <v>55</v>
      </c>
      <c r="X22" s="7"/>
      <c r="Y22" s="7"/>
    </row>
    <row r="23" spans="2:25" s="10" customFormat="1" ht="17.45" customHeight="1">
      <c r="B23" s="7" t="s">
        <v>56</v>
      </c>
      <c r="C23" s="7"/>
      <c r="D23" s="7"/>
      <c r="E23" s="37"/>
      <c r="F23" s="46">
        <v>76</v>
      </c>
      <c r="G23" s="46">
        <v>76</v>
      </c>
      <c r="H23" s="46" t="s">
        <v>36</v>
      </c>
      <c r="I23" s="40">
        <f t="shared" si="1"/>
        <v>182</v>
      </c>
      <c r="J23" s="41" t="s">
        <v>36</v>
      </c>
      <c r="K23" s="41">
        <v>182</v>
      </c>
      <c r="L23" s="40">
        <v>991</v>
      </c>
      <c r="M23" s="41">
        <v>991</v>
      </c>
      <c r="N23" s="41" t="s">
        <v>36</v>
      </c>
      <c r="O23" s="40">
        <v>1081</v>
      </c>
      <c r="P23" s="41">
        <v>1081</v>
      </c>
      <c r="Q23" s="41" t="s">
        <v>36</v>
      </c>
      <c r="R23" s="40">
        <v>308</v>
      </c>
      <c r="S23" s="41">
        <v>137</v>
      </c>
      <c r="T23" s="41">
        <v>171</v>
      </c>
      <c r="U23" s="7"/>
      <c r="V23" s="7" t="s">
        <v>57</v>
      </c>
      <c r="W23" s="7"/>
      <c r="X23" s="7"/>
      <c r="Y23" s="7"/>
    </row>
    <row r="24" spans="2:25" s="10" customFormat="1" ht="17.45" customHeight="1">
      <c r="B24" s="7" t="s">
        <v>58</v>
      </c>
      <c r="C24" s="7"/>
      <c r="D24" s="7"/>
      <c r="E24" s="37"/>
      <c r="F24" s="55">
        <v>2798</v>
      </c>
      <c r="G24" s="56">
        <v>439</v>
      </c>
      <c r="H24" s="56">
        <v>2359</v>
      </c>
      <c r="I24" s="40">
        <f t="shared" si="1"/>
        <v>1196</v>
      </c>
      <c r="J24" s="41">
        <v>577</v>
      </c>
      <c r="K24" s="41">
        <v>619</v>
      </c>
      <c r="L24" s="40">
        <v>2149</v>
      </c>
      <c r="M24" s="41">
        <v>977</v>
      </c>
      <c r="N24" s="41">
        <v>1172</v>
      </c>
      <c r="O24" s="40">
        <v>2871</v>
      </c>
      <c r="P24" s="41">
        <v>298</v>
      </c>
      <c r="Q24" s="41">
        <v>2573</v>
      </c>
      <c r="R24" s="40">
        <v>3260</v>
      </c>
      <c r="S24" s="41">
        <v>834</v>
      </c>
      <c r="T24" s="41">
        <v>2426</v>
      </c>
      <c r="U24" s="7"/>
      <c r="V24" s="7" t="s">
        <v>59</v>
      </c>
      <c r="W24" s="7"/>
      <c r="X24" s="7"/>
      <c r="Y24" s="7"/>
    </row>
    <row r="25" spans="2:25" s="10" customFormat="1" ht="17.45" customHeight="1">
      <c r="B25" s="7" t="s">
        <v>60</v>
      </c>
      <c r="C25" s="7"/>
      <c r="D25" s="7"/>
      <c r="E25" s="37"/>
      <c r="F25" s="55">
        <v>802</v>
      </c>
      <c r="G25" s="56" t="s">
        <v>36</v>
      </c>
      <c r="H25" s="56">
        <v>802</v>
      </c>
      <c r="I25" s="40" t="s">
        <v>9</v>
      </c>
      <c r="J25" s="41" t="s">
        <v>36</v>
      </c>
      <c r="K25" s="41" t="s">
        <v>36</v>
      </c>
      <c r="L25" s="40">
        <v>109</v>
      </c>
      <c r="M25" s="41">
        <v>109</v>
      </c>
      <c r="N25" s="41" t="s">
        <v>36</v>
      </c>
      <c r="O25" s="40">
        <v>107</v>
      </c>
      <c r="P25" s="41">
        <v>107</v>
      </c>
      <c r="Q25" s="41" t="s">
        <v>36</v>
      </c>
      <c r="R25" s="40" t="s">
        <v>9</v>
      </c>
      <c r="S25" s="40" t="s">
        <v>9</v>
      </c>
      <c r="T25" s="40" t="s">
        <v>9</v>
      </c>
      <c r="U25" s="7"/>
      <c r="V25" s="7" t="s">
        <v>61</v>
      </c>
      <c r="W25" s="7"/>
      <c r="X25" s="7"/>
      <c r="Y25" s="7"/>
    </row>
    <row r="26" spans="2:25" s="10" customFormat="1" ht="17.45" customHeight="1">
      <c r="B26" s="7" t="s">
        <v>62</v>
      </c>
      <c r="C26" s="7"/>
      <c r="D26" s="7"/>
      <c r="E26" s="37"/>
      <c r="F26" s="55">
        <v>1285</v>
      </c>
      <c r="G26" s="56">
        <v>1086</v>
      </c>
      <c r="H26" s="56">
        <v>199</v>
      </c>
      <c r="I26" s="40">
        <f t="shared" si="1"/>
        <v>826</v>
      </c>
      <c r="J26" s="41">
        <v>212</v>
      </c>
      <c r="K26" s="41">
        <v>614</v>
      </c>
      <c r="L26" s="40">
        <v>2033</v>
      </c>
      <c r="M26" s="41">
        <v>1119</v>
      </c>
      <c r="N26" s="41">
        <v>914</v>
      </c>
      <c r="O26" s="40">
        <v>1455</v>
      </c>
      <c r="P26" s="41">
        <v>1383</v>
      </c>
      <c r="Q26" s="41">
        <v>72</v>
      </c>
      <c r="R26" s="40">
        <v>864</v>
      </c>
      <c r="S26" s="41">
        <v>714</v>
      </c>
      <c r="T26" s="41">
        <v>150</v>
      </c>
      <c r="U26" s="7"/>
      <c r="V26" s="10" t="s">
        <v>63</v>
      </c>
      <c r="W26" s="7"/>
      <c r="X26" s="7"/>
      <c r="Y26" s="7"/>
    </row>
    <row r="27" spans="2:25" s="10" customFormat="1" ht="17.45" customHeight="1">
      <c r="B27" s="7" t="s">
        <v>64</v>
      </c>
      <c r="C27" s="7"/>
      <c r="D27" s="7"/>
      <c r="E27" s="37"/>
      <c r="F27" s="55">
        <v>329</v>
      </c>
      <c r="G27" s="56">
        <v>329</v>
      </c>
      <c r="H27" s="56" t="s">
        <v>36</v>
      </c>
      <c r="I27" s="40">
        <f t="shared" si="1"/>
        <v>1259</v>
      </c>
      <c r="J27" s="41">
        <v>145</v>
      </c>
      <c r="K27" s="41">
        <v>1114</v>
      </c>
      <c r="L27" s="40">
        <v>496</v>
      </c>
      <c r="M27" s="41" t="s">
        <v>36</v>
      </c>
      <c r="N27" s="41">
        <v>496</v>
      </c>
      <c r="O27" s="40">
        <v>1020</v>
      </c>
      <c r="P27" s="41">
        <v>483</v>
      </c>
      <c r="Q27" s="41">
        <v>537</v>
      </c>
      <c r="R27" s="40">
        <v>4614</v>
      </c>
      <c r="S27" s="41">
        <v>574</v>
      </c>
      <c r="T27" s="41">
        <v>4040</v>
      </c>
      <c r="U27" s="7"/>
      <c r="V27" s="7" t="s">
        <v>65</v>
      </c>
      <c r="W27" s="7"/>
      <c r="X27" s="7"/>
      <c r="Y27" s="7"/>
    </row>
    <row r="28" spans="2:25" s="10" customFormat="1" ht="17.45" customHeight="1">
      <c r="B28" s="7" t="s">
        <v>66</v>
      </c>
      <c r="C28" s="7"/>
      <c r="D28" s="7"/>
      <c r="E28" s="37"/>
      <c r="F28" s="55"/>
      <c r="G28" s="56"/>
      <c r="H28" s="56"/>
      <c r="I28" s="40"/>
      <c r="J28" s="41"/>
      <c r="K28" s="41"/>
      <c r="L28" s="40"/>
      <c r="M28" s="41"/>
      <c r="N28" s="41"/>
      <c r="O28" s="50"/>
      <c r="P28" s="50"/>
      <c r="Q28" s="50"/>
      <c r="R28" s="50"/>
      <c r="S28" s="50"/>
      <c r="T28" s="50"/>
      <c r="U28" s="7"/>
      <c r="V28" s="7" t="s">
        <v>67</v>
      </c>
      <c r="W28" s="7"/>
      <c r="X28" s="7"/>
      <c r="Y28" s="7"/>
    </row>
    <row r="29" spans="2:25" s="10" customFormat="1" ht="17.45" customHeight="1">
      <c r="B29" s="7"/>
      <c r="C29" s="7" t="s">
        <v>68</v>
      </c>
      <c r="D29" s="7"/>
      <c r="E29" s="37"/>
      <c r="F29" s="55">
        <v>25512</v>
      </c>
      <c r="G29" s="56">
        <v>19564</v>
      </c>
      <c r="H29" s="56">
        <v>5948</v>
      </c>
      <c r="I29" s="40">
        <f>SUM(J29:K29)</f>
        <v>23929</v>
      </c>
      <c r="J29" s="41">
        <v>17416</v>
      </c>
      <c r="K29" s="41">
        <v>6513</v>
      </c>
      <c r="L29" s="40">
        <v>23818</v>
      </c>
      <c r="M29" s="41">
        <v>17105</v>
      </c>
      <c r="N29" s="41">
        <v>6713</v>
      </c>
      <c r="O29" s="40">
        <v>24019</v>
      </c>
      <c r="P29" s="41">
        <v>17510</v>
      </c>
      <c r="Q29" s="41">
        <v>6509</v>
      </c>
      <c r="R29" s="40">
        <v>22442</v>
      </c>
      <c r="S29" s="41">
        <v>14348</v>
      </c>
      <c r="T29" s="41">
        <v>8094</v>
      </c>
      <c r="U29" s="7"/>
      <c r="V29" s="7"/>
      <c r="W29" s="7" t="s">
        <v>69</v>
      </c>
      <c r="X29" s="7"/>
      <c r="Y29" s="7"/>
    </row>
    <row r="30" spans="2:25" s="10" customFormat="1" ht="17.45" customHeight="1">
      <c r="B30" s="7" t="s">
        <v>70</v>
      </c>
      <c r="C30" s="7"/>
      <c r="D30" s="7"/>
      <c r="E30" s="37"/>
      <c r="F30" s="55">
        <v>16079</v>
      </c>
      <c r="G30" s="56">
        <v>5759</v>
      </c>
      <c r="H30" s="56">
        <v>10320</v>
      </c>
      <c r="I30" s="40">
        <f t="shared" si="1"/>
        <v>21271</v>
      </c>
      <c r="J30" s="41">
        <v>9060</v>
      </c>
      <c r="K30" s="41">
        <v>12211</v>
      </c>
      <c r="L30" s="40">
        <v>18816</v>
      </c>
      <c r="M30" s="41">
        <v>6311</v>
      </c>
      <c r="N30" s="41">
        <v>12505</v>
      </c>
      <c r="O30" s="40">
        <v>15475</v>
      </c>
      <c r="P30" s="41">
        <v>5604</v>
      </c>
      <c r="Q30" s="41">
        <v>9871</v>
      </c>
      <c r="R30" s="40">
        <v>19187</v>
      </c>
      <c r="S30" s="41">
        <v>8058</v>
      </c>
      <c r="T30" s="41">
        <v>11129</v>
      </c>
      <c r="U30" s="7"/>
      <c r="V30" s="7" t="s">
        <v>71</v>
      </c>
      <c r="W30" s="7"/>
      <c r="X30" s="7"/>
      <c r="Y30" s="7"/>
    </row>
    <row r="31" spans="2:25" s="10" customFormat="1" ht="17.45" customHeight="1">
      <c r="B31" s="7" t="s">
        <v>72</v>
      </c>
      <c r="C31" s="7"/>
      <c r="D31" s="7"/>
      <c r="E31" s="37"/>
      <c r="F31" s="55">
        <v>4939</v>
      </c>
      <c r="G31" s="56">
        <v>131</v>
      </c>
      <c r="H31" s="56">
        <v>4808</v>
      </c>
      <c r="I31" s="40">
        <f t="shared" si="1"/>
        <v>5617</v>
      </c>
      <c r="J31" s="41">
        <v>499</v>
      </c>
      <c r="K31" s="41">
        <v>5118</v>
      </c>
      <c r="L31" s="40">
        <v>8538</v>
      </c>
      <c r="M31" s="41">
        <v>1190</v>
      </c>
      <c r="N31" s="41">
        <v>7348</v>
      </c>
      <c r="O31" s="40">
        <v>7463</v>
      </c>
      <c r="P31" s="41">
        <v>1063</v>
      </c>
      <c r="Q31" s="41">
        <v>6400</v>
      </c>
      <c r="R31" s="40">
        <v>9168</v>
      </c>
      <c r="S31" s="41">
        <v>406</v>
      </c>
      <c r="T31" s="41">
        <v>8762</v>
      </c>
      <c r="U31" s="7"/>
      <c r="V31" s="7" t="s">
        <v>73</v>
      </c>
      <c r="W31" s="7"/>
      <c r="X31" s="7"/>
      <c r="Y31" s="7"/>
    </row>
    <row r="32" spans="2:25" s="10" customFormat="1" ht="17.45" customHeight="1">
      <c r="B32" s="7" t="s">
        <v>74</v>
      </c>
      <c r="C32" s="7"/>
      <c r="D32" s="7"/>
      <c r="E32" s="37"/>
      <c r="F32" s="55">
        <v>386</v>
      </c>
      <c r="G32" s="56">
        <v>87</v>
      </c>
      <c r="H32" s="56">
        <v>299</v>
      </c>
      <c r="I32" s="40">
        <f t="shared" si="1"/>
        <v>1370</v>
      </c>
      <c r="J32" s="41">
        <v>652</v>
      </c>
      <c r="K32" s="41">
        <v>718</v>
      </c>
      <c r="L32" s="40">
        <v>1496</v>
      </c>
      <c r="M32" s="41">
        <v>663</v>
      </c>
      <c r="N32" s="41">
        <v>833</v>
      </c>
      <c r="O32" s="40">
        <v>1031</v>
      </c>
      <c r="P32" s="41">
        <v>590</v>
      </c>
      <c r="Q32" s="41">
        <v>441</v>
      </c>
      <c r="R32" s="40">
        <v>2601</v>
      </c>
      <c r="S32" s="41">
        <v>1267</v>
      </c>
      <c r="T32" s="41">
        <v>1334</v>
      </c>
      <c r="U32" s="7"/>
      <c r="V32" s="7" t="s">
        <v>75</v>
      </c>
      <c r="W32" s="7"/>
      <c r="X32" s="7"/>
      <c r="Y32" s="7"/>
    </row>
    <row r="33" spans="1:25" s="10" customFormat="1" ht="17.45" customHeight="1">
      <c r="B33" s="7" t="s">
        <v>76</v>
      </c>
      <c r="C33" s="7"/>
      <c r="D33" s="7"/>
      <c r="E33" s="37"/>
      <c r="F33" s="46">
        <v>6955</v>
      </c>
      <c r="G33" s="46">
        <v>3285</v>
      </c>
      <c r="H33" s="46">
        <v>3670</v>
      </c>
      <c r="I33" s="40">
        <f t="shared" si="1"/>
        <v>6232</v>
      </c>
      <c r="J33" s="41">
        <v>1938</v>
      </c>
      <c r="K33" s="41">
        <v>4294</v>
      </c>
      <c r="L33" s="40">
        <v>5035</v>
      </c>
      <c r="M33" s="41">
        <v>1992</v>
      </c>
      <c r="N33" s="41">
        <v>3043</v>
      </c>
      <c r="O33" s="40">
        <v>7391</v>
      </c>
      <c r="P33" s="41">
        <v>3974</v>
      </c>
      <c r="Q33" s="41">
        <v>3417</v>
      </c>
      <c r="R33" s="40">
        <v>9225</v>
      </c>
      <c r="S33" s="41">
        <v>4533</v>
      </c>
      <c r="T33" s="41">
        <v>4692</v>
      </c>
      <c r="U33" s="7"/>
      <c r="V33" s="10" t="s">
        <v>77</v>
      </c>
      <c r="X33" s="7"/>
      <c r="Y33" s="7"/>
    </row>
    <row r="34" spans="1:25" s="10" customFormat="1" ht="17.45" customHeight="1">
      <c r="B34" s="7" t="s">
        <v>78</v>
      </c>
      <c r="C34" s="7"/>
      <c r="D34" s="7"/>
      <c r="E34" s="37"/>
      <c r="F34" s="57"/>
      <c r="G34" s="58"/>
      <c r="H34" s="58"/>
      <c r="I34" s="40"/>
      <c r="J34" s="41"/>
      <c r="K34" s="41"/>
      <c r="L34" s="40"/>
      <c r="M34" s="41"/>
      <c r="N34" s="41"/>
      <c r="O34" s="50"/>
      <c r="P34" s="50"/>
      <c r="Q34" s="50"/>
      <c r="R34" s="50"/>
      <c r="S34" s="50"/>
      <c r="T34" s="50"/>
      <c r="U34" s="7"/>
      <c r="V34" s="7" t="s">
        <v>79</v>
      </c>
      <c r="W34" s="7"/>
      <c r="X34" s="7"/>
      <c r="Y34" s="7"/>
    </row>
    <row r="35" spans="1:25" s="10" customFormat="1" ht="17.45" customHeight="1">
      <c r="B35" s="7"/>
      <c r="C35" s="7" t="s">
        <v>80</v>
      </c>
      <c r="D35" s="7"/>
      <c r="E35" s="37"/>
      <c r="F35" s="57">
        <v>1205</v>
      </c>
      <c r="G35" s="58" t="s">
        <v>36</v>
      </c>
      <c r="H35" s="58">
        <v>1205</v>
      </c>
      <c r="I35" s="40">
        <f>SUM(J35:K35)</f>
        <v>1550</v>
      </c>
      <c r="J35" s="58" t="s">
        <v>9</v>
      </c>
      <c r="K35" s="41">
        <v>1550</v>
      </c>
      <c r="L35" s="40">
        <v>857</v>
      </c>
      <c r="M35" s="41" t="s">
        <v>36</v>
      </c>
      <c r="N35" s="41">
        <v>857</v>
      </c>
      <c r="O35" s="40">
        <v>331</v>
      </c>
      <c r="P35" s="41">
        <v>116</v>
      </c>
      <c r="Q35" s="41">
        <v>215</v>
      </c>
      <c r="R35" s="40">
        <v>913</v>
      </c>
      <c r="S35" s="41">
        <v>233</v>
      </c>
      <c r="T35" s="41">
        <v>680</v>
      </c>
      <c r="U35" s="7"/>
      <c r="V35" s="7"/>
      <c r="W35" s="7" t="s">
        <v>81</v>
      </c>
      <c r="X35" s="7"/>
      <c r="Y35" s="7"/>
    </row>
    <row r="36" spans="1:25" s="64" customFormat="1" ht="7.5" customHeight="1">
      <c r="A36" s="59"/>
      <c r="B36" s="59"/>
      <c r="C36" s="59"/>
      <c r="D36" s="59"/>
      <c r="E36" s="60"/>
      <c r="F36" s="61"/>
      <c r="G36" s="61"/>
      <c r="H36" s="61"/>
      <c r="I36" s="6"/>
      <c r="J36" s="6"/>
      <c r="K36" s="6"/>
      <c r="L36" s="61"/>
      <c r="M36" s="61"/>
      <c r="N36" s="61"/>
      <c r="O36" s="61"/>
      <c r="P36" s="61"/>
      <c r="Q36" s="61"/>
      <c r="R36" s="62"/>
      <c r="S36" s="62"/>
      <c r="T36" s="62"/>
      <c r="U36" s="59"/>
      <c r="V36" s="59"/>
      <c r="W36" s="59"/>
      <c r="X36" s="59"/>
      <c r="Y36" s="63"/>
    </row>
    <row r="37" spans="1:25" s="64" customFormat="1" ht="3.75" customHeight="1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s="10" customFormat="1" ht="16.5" customHeight="1">
      <c r="C38" s="8" t="s">
        <v>10</v>
      </c>
      <c r="D38" s="9" t="s">
        <v>23</v>
      </c>
    </row>
    <row r="39" spans="1:25" s="10" customFormat="1" ht="17.45" customHeight="1">
      <c r="C39" s="8" t="s">
        <v>11</v>
      </c>
      <c r="D39" s="9" t="s">
        <v>24</v>
      </c>
    </row>
    <row r="42" spans="1:25">
      <c r="B42" s="7"/>
    </row>
    <row r="43" spans="1:25">
      <c r="B43" s="7"/>
    </row>
    <row r="45" spans="1:25">
      <c r="B45" s="10"/>
    </row>
  </sheetData>
  <mergeCells count="16">
    <mergeCell ref="F5:H5"/>
    <mergeCell ref="I5:K5"/>
    <mergeCell ref="L5:N5"/>
    <mergeCell ref="O5:Q5"/>
    <mergeCell ref="R5:T5"/>
    <mergeCell ref="F6:H6"/>
    <mergeCell ref="I6:K6"/>
    <mergeCell ref="L6:N6"/>
    <mergeCell ref="O6:Q6"/>
    <mergeCell ref="R6:T6"/>
    <mergeCell ref="B9:E9"/>
    <mergeCell ref="V9:W9"/>
    <mergeCell ref="A4:E8"/>
    <mergeCell ref="F4:Q4"/>
    <mergeCell ref="R4:T4"/>
    <mergeCell ref="U4:X8"/>
  </mergeCells>
  <pageMargins left="0.19685039370078741" right="0" top="0.3937007874015748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T-2.4(R)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2016-11-14T06:35:11Z</dcterms:created>
  <dcterms:modified xsi:type="dcterms:W3CDTF">2016-11-15T07:11:07Z</dcterms:modified>
</cp:coreProperties>
</file>