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120" windowWidth="17235" windowHeight="9270"/>
  </bookViews>
  <sheets>
    <sheet name="T.4" sheetId="1" r:id="rId1"/>
    <sheet name="Sheet2" sheetId="2" r:id="rId2"/>
    <sheet name="Sheet3" sheetId="3" r:id="rId3"/>
  </sheets>
  <calcPr calcId="144525"/>
</workbook>
</file>

<file path=xl/calcChain.xml><?xml version="1.0" encoding="utf-8"?>
<calcChain xmlns="http://schemas.openxmlformats.org/spreadsheetml/2006/main">
  <c r="C22" i="1" l="1"/>
  <c r="D8" i="1" l="1"/>
  <c r="C8" i="1"/>
  <c r="B8" i="1"/>
  <c r="C6" i="1" l="1"/>
  <c r="D6" i="1"/>
  <c r="B6" i="1"/>
  <c r="C5" i="1" l="1"/>
  <c r="D5" i="1"/>
  <c r="D22" i="1" s="1"/>
  <c r="B5" i="1"/>
  <c r="D29" i="1" l="1"/>
  <c r="C29" i="1"/>
  <c r="D28" i="1"/>
  <c r="C28" i="1"/>
  <c r="D27" i="1"/>
  <c r="C27" i="1"/>
  <c r="D26" i="1"/>
  <c r="C26" i="1"/>
  <c r="C25" i="1"/>
  <c r="D24" i="1"/>
  <c r="C24" i="1"/>
  <c r="D23" i="1"/>
  <c r="C23" i="1"/>
  <c r="B29" i="1"/>
  <c r="B28" i="1"/>
  <c r="B27" i="1"/>
  <c r="B26" i="1"/>
  <c r="B25" i="1"/>
  <c r="B24" i="1"/>
  <c r="B23" i="1"/>
  <c r="B22" i="1"/>
  <c r="D20" i="1"/>
  <c r="C20" i="1"/>
  <c r="B20" i="1"/>
  <c r="B19" i="1"/>
  <c r="D19" i="1"/>
  <c r="C19" i="1"/>
  <c r="B21" i="1" l="1"/>
  <c r="B18" i="1" s="1"/>
  <c r="C21" i="1"/>
  <c r="C18" i="1" s="1"/>
  <c r="D21" i="1"/>
  <c r="D18" i="1" s="1"/>
</calcChain>
</file>

<file path=xl/sharedStrings.xml><?xml version="1.0" encoding="utf-8"?>
<sst xmlns="http://schemas.openxmlformats.org/spreadsheetml/2006/main" count="38" uniqueCount="25">
  <si>
    <t>อุตสาหกรรม</t>
  </si>
  <si>
    <t>รวม</t>
  </si>
  <si>
    <t>ชาย</t>
  </si>
  <si>
    <t>หญิง</t>
  </si>
  <si>
    <t>จำนวน</t>
  </si>
  <si>
    <t>ยอดรวม</t>
  </si>
  <si>
    <t>ภาคเกษตรกรรม</t>
  </si>
  <si>
    <t>เกษตรกรรม การป่าไม้และการประมง</t>
  </si>
  <si>
    <t>นอกภาคเกษตรกรรม</t>
  </si>
  <si>
    <t>การผลิต</t>
  </si>
  <si>
    <t>การก่อสร้าง</t>
  </si>
  <si>
    <t>การขายส่ง-การขายปลีก</t>
  </si>
  <si>
    <t>การขนส่งที่เก็บสินค้า</t>
  </si>
  <si>
    <t>กิจกรรมโรงแรมและอาหาร</t>
  </si>
  <si>
    <t>การบริหารราชการและป้องกันประเทศ</t>
  </si>
  <si>
    <t>การศึกษา</t>
  </si>
  <si>
    <t>อื่นๆ</t>
  </si>
  <si>
    <t>ร้อยละ</t>
  </si>
  <si>
    <t xml:space="preserve">              จังหวัดหนองบัวลำภู</t>
  </si>
  <si>
    <t>-</t>
  </si>
  <si>
    <t xml:space="preserve">หมายเหตุ : อื่นๆ หมายถึง การทำเหมืองแร่เหมืองหิน การไฟฟ้าก๊าซและไอน้ำ การจัดหาน้ำบำบัดน้ำเสีย ข้อมูลข่าวสารและการสื่อสาร </t>
  </si>
  <si>
    <t xml:space="preserve">             กิจการทางการเงินและการประกันภัย กิจกรรมอสังหาริมทรัพย์ กิจกรรมทางวิชาชีพและเทคนิค การบริหารและการสนับสนุน</t>
  </si>
  <si>
    <t xml:space="preserve">             สุขภาพและสังคมสงเคราะห์ ศิลปะ ความบันเทิง นันทนาการ กิจกรรมบริการด้านอื่นๆ ลูกจ้างในครัวเรือนส่วนบุคคล ไม่ทราบ   </t>
  </si>
  <si>
    <t>ที่มา: การสำรวจภาวะการทำงานของประชากร พ.ศ.2558 สำนักงานสถิติจังหวัดหนองบัวลำภู สำนักงานสถิติแห่งชาติ</t>
  </si>
  <si>
    <t>ตารางที่ 4  จำนวนและร้อยละของประชากร จำแนกตามอุตสาหกรรมและเพศ ธันวาคม พ.ศ. 2558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</si>
</sst>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87" formatCode="_-* #,##0.00_-;\-* #,##0.00_-;_-* &quot;-&quot;??_-;_-@_-"/>
    <numFmt numFmtId="188" formatCode="_-* #,##0_-;\-* #,##0_-;_-* &quot;-&quot;??_-;_-@_-"/>
    <numFmt numFmtId="189" formatCode="0.0"/>
  </numFmts>
  <fonts count="9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b/>
      <sz val="16"/>
      <name val="TH SarabunPSK"/>
      <family val="2"/>
    </font>
    <font>
      <b/>
      <sz val="15"/>
      <name val="TH SarabunPSK"/>
      <family val="2"/>
    </font>
    <font>
      <sz val="15"/>
      <name val="TH SarabunPSK"/>
      <family val="2"/>
    </font>
    <font>
      <sz val="13"/>
      <name val="TH SarabunPSK"/>
      <family val="2"/>
    </font>
    <font>
      <b/>
      <sz val="14"/>
      <name val="TH SarabunPSK"/>
      <family val="2"/>
    </font>
    <font>
      <sz val="11"/>
      <name val="TH SarabunPSK"/>
      <family val="2"/>
    </font>
    <font>
      <b/>
      <sz val="13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187" fontId="1" fillId="0" borderId="0" applyFont="0" applyFill="0" applyBorder="0" applyAlignment="0" applyProtection="0"/>
  </cellStyleXfs>
  <cellXfs count="23">
    <xf numFmtId="0" fontId="0" fillId="0" borderId="0" xfId="0"/>
    <xf numFmtId="0" fontId="2" fillId="0" borderId="0" xfId="0" applyFont="1" applyAlignment="1">
      <alignment horizontal="left" vertical="center"/>
    </xf>
    <xf numFmtId="0" fontId="3" fillId="0" borderId="0" xfId="0" applyFont="1" applyBorder="1" applyAlignment="1">
      <alignment horizontal="left"/>
    </xf>
    <xf numFmtId="0" fontId="4" fillId="0" borderId="0" xfId="0" applyFont="1" applyBorder="1" applyAlignment="1">
      <alignment horizontal="left"/>
    </xf>
    <xf numFmtId="0" fontId="4" fillId="0" borderId="0" xfId="0" applyFont="1" applyFill="1" applyBorder="1" applyAlignment="1">
      <alignment horizontal="left"/>
    </xf>
    <xf numFmtId="0" fontId="4" fillId="0" borderId="3" xfId="0" applyFont="1" applyBorder="1" applyAlignment="1">
      <alignment horizontal="left"/>
    </xf>
    <xf numFmtId="0" fontId="5" fillId="0" borderId="0" xfId="0" applyFont="1" applyBorder="1" applyAlignment="1">
      <alignment horizontal="right"/>
    </xf>
    <xf numFmtId="0" fontId="3" fillId="0" borderId="0" xfId="0" applyFont="1" applyBorder="1" applyAlignment="1">
      <alignment horizontal="center"/>
    </xf>
    <xf numFmtId="0" fontId="7" fillId="0" borderId="0" xfId="0" applyFont="1"/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right"/>
    </xf>
    <xf numFmtId="0" fontId="3" fillId="0" borderId="0" xfId="0" applyFont="1" applyBorder="1" applyAlignment="1">
      <alignment horizontal="center" vertical="center"/>
    </xf>
    <xf numFmtId="0" fontId="5" fillId="0" borderId="0" xfId="0" applyFont="1"/>
    <xf numFmtId="189" fontId="5" fillId="0" borderId="0" xfId="0" applyNumberFormat="1" applyFont="1" applyBorder="1" applyAlignment="1">
      <alignment horizontal="right"/>
    </xf>
    <xf numFmtId="188" fontId="5" fillId="0" borderId="0" xfId="1" applyNumberFormat="1" applyFont="1" applyAlignment="1">
      <alignment horizontal="right"/>
    </xf>
    <xf numFmtId="0" fontId="3" fillId="0" borderId="0" xfId="0" applyFont="1" applyBorder="1" applyAlignment="1">
      <alignment horizontal="center"/>
    </xf>
    <xf numFmtId="0" fontId="6" fillId="0" borderId="0" xfId="0" applyFont="1" applyBorder="1" applyAlignment="1">
      <alignment horizontal="center"/>
    </xf>
    <xf numFmtId="188" fontId="8" fillId="0" borderId="0" xfId="1" applyNumberFormat="1" applyFont="1" applyAlignment="1">
      <alignment horizontal="right"/>
    </xf>
    <xf numFmtId="188" fontId="8" fillId="0" borderId="0" xfId="0" applyNumberFormat="1" applyFont="1"/>
    <xf numFmtId="188" fontId="5" fillId="0" borderId="0" xfId="0" applyNumberFormat="1" applyFont="1"/>
    <xf numFmtId="189" fontId="8" fillId="0" borderId="0" xfId="0" applyNumberFormat="1" applyFont="1" applyAlignment="1">
      <alignment horizontal="right"/>
    </xf>
    <xf numFmtId="189" fontId="5" fillId="0" borderId="0" xfId="0" applyNumberFormat="1" applyFont="1" applyAlignment="1">
      <alignment horizontal="right"/>
    </xf>
    <xf numFmtId="189" fontId="5" fillId="0" borderId="3" xfId="0" applyNumberFormat="1" applyFont="1" applyBorder="1" applyAlignment="1">
      <alignment horizontal="right"/>
    </xf>
  </cellXfs>
  <cellStyles count="2">
    <cellStyle name="Comma" xfId="1" builtinId="3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5"/>
  <sheetViews>
    <sheetView tabSelected="1" view="pageLayout" topLeftCell="A18" workbookViewId="0">
      <selection activeCell="B18" sqref="B18:D29"/>
    </sheetView>
  </sheetViews>
  <sheetFormatPr defaultRowHeight="15" x14ac:dyDescent="0.25"/>
  <cols>
    <col min="1" max="1" width="36.375" style="8" customWidth="1"/>
    <col min="2" max="2" width="13.375" style="8" customWidth="1"/>
    <col min="3" max="3" width="13.5" style="8" customWidth="1"/>
    <col min="4" max="4" width="12.75" style="8" customWidth="1"/>
    <col min="5" max="16384" width="9" style="8"/>
  </cols>
  <sheetData>
    <row r="1" spans="1:4" ht="24" customHeight="1" x14ac:dyDescent="0.25">
      <c r="A1" s="1" t="s">
        <v>24</v>
      </c>
    </row>
    <row r="2" spans="1:4" ht="24" customHeight="1" x14ac:dyDescent="0.25">
      <c r="A2" s="1" t="s">
        <v>18</v>
      </c>
    </row>
    <row r="3" spans="1:4" ht="24" customHeight="1" x14ac:dyDescent="0.3">
      <c r="A3" s="9" t="s">
        <v>0</v>
      </c>
      <c r="B3" s="10" t="s">
        <v>1</v>
      </c>
      <c r="C3" s="10" t="s">
        <v>2</v>
      </c>
      <c r="D3" s="10" t="s">
        <v>3</v>
      </c>
    </row>
    <row r="4" spans="1:4" ht="21" customHeight="1" x14ac:dyDescent="0.3">
      <c r="A4" s="9"/>
      <c r="B4" s="15" t="s">
        <v>4</v>
      </c>
      <c r="C4" s="15"/>
      <c r="D4" s="15"/>
    </row>
    <row r="5" spans="1:4" ht="22.5" customHeight="1" x14ac:dyDescent="0.3">
      <c r="A5" s="7" t="s">
        <v>5</v>
      </c>
      <c r="B5" s="17">
        <f>SUM(B6,B8)</f>
        <v>240701.55000000002</v>
      </c>
      <c r="C5" s="17">
        <f t="shared" ref="C5:D5" si="0">SUM(C6,C8)</f>
        <v>138567.73000000001</v>
      </c>
      <c r="D5" s="17">
        <f t="shared" si="0"/>
        <v>102133.82</v>
      </c>
    </row>
    <row r="6" spans="1:4" ht="22.5" customHeight="1" x14ac:dyDescent="0.3">
      <c r="A6" s="2" t="s">
        <v>6</v>
      </c>
      <c r="B6" s="17">
        <f>SUM(B7)</f>
        <v>146870.32</v>
      </c>
      <c r="C6" s="17">
        <f t="shared" ref="C6:D6" si="1">SUM(C7)</f>
        <v>88815.57</v>
      </c>
      <c r="D6" s="17">
        <f t="shared" si="1"/>
        <v>58054.75</v>
      </c>
    </row>
    <row r="7" spans="1:4" ht="22.5" customHeight="1" x14ac:dyDescent="0.3">
      <c r="A7" s="3" t="s">
        <v>7</v>
      </c>
      <c r="B7" s="14">
        <v>146870.32</v>
      </c>
      <c r="C7" s="14">
        <v>88815.57</v>
      </c>
      <c r="D7" s="14">
        <v>58054.75</v>
      </c>
    </row>
    <row r="8" spans="1:4" ht="22.5" customHeight="1" x14ac:dyDescent="0.3">
      <c r="A8" s="2" t="s">
        <v>8</v>
      </c>
      <c r="B8" s="18">
        <f>SUM(B9:B16)</f>
        <v>93831.23000000001</v>
      </c>
      <c r="C8" s="18">
        <f>SUM(C9:C16)</f>
        <v>49752.160000000003</v>
      </c>
      <c r="D8" s="18">
        <f>SUM(D9:D16)</f>
        <v>44079.07</v>
      </c>
    </row>
    <row r="9" spans="1:4" ht="22.5" customHeight="1" x14ac:dyDescent="0.3">
      <c r="A9" s="3" t="s">
        <v>9</v>
      </c>
      <c r="B9" s="14">
        <v>14816.21</v>
      </c>
      <c r="C9" s="14">
        <v>5965.74</v>
      </c>
      <c r="D9" s="14">
        <v>8850.4699999999993</v>
      </c>
    </row>
    <row r="10" spans="1:4" ht="22.5" customHeight="1" x14ac:dyDescent="0.3">
      <c r="A10" s="4" t="s">
        <v>10</v>
      </c>
      <c r="B10" s="14">
        <v>6353.69</v>
      </c>
      <c r="C10" s="14">
        <v>5300.19</v>
      </c>
      <c r="D10" s="14">
        <v>1053.5</v>
      </c>
    </row>
    <row r="11" spans="1:4" ht="22.5" customHeight="1" x14ac:dyDescent="0.3">
      <c r="A11" s="4" t="s">
        <v>11</v>
      </c>
      <c r="B11" s="14">
        <v>28241.62</v>
      </c>
      <c r="C11" s="14">
        <v>14492.95</v>
      </c>
      <c r="D11" s="14">
        <v>13748.67</v>
      </c>
    </row>
    <row r="12" spans="1:4" ht="22.5" customHeight="1" x14ac:dyDescent="0.3">
      <c r="A12" s="4" t="s">
        <v>12</v>
      </c>
      <c r="B12" s="14">
        <v>3774.46</v>
      </c>
      <c r="C12" s="14">
        <v>3774.46</v>
      </c>
      <c r="D12" s="14" t="s">
        <v>19</v>
      </c>
    </row>
    <row r="13" spans="1:4" ht="22.5" customHeight="1" x14ac:dyDescent="0.3">
      <c r="A13" s="4" t="s">
        <v>13</v>
      </c>
      <c r="B13" s="14">
        <v>9258.06</v>
      </c>
      <c r="C13" s="14">
        <v>3443.97</v>
      </c>
      <c r="D13" s="14">
        <v>5814.09</v>
      </c>
    </row>
    <row r="14" spans="1:4" ht="22.5" customHeight="1" x14ac:dyDescent="0.3">
      <c r="A14" s="3" t="s">
        <v>14</v>
      </c>
      <c r="B14" s="14">
        <v>13638.93</v>
      </c>
      <c r="C14" s="14">
        <v>9879.8700000000008</v>
      </c>
      <c r="D14" s="14">
        <v>3759.06</v>
      </c>
    </row>
    <row r="15" spans="1:4" ht="22.5" customHeight="1" x14ac:dyDescent="0.3">
      <c r="A15" s="3" t="s">
        <v>15</v>
      </c>
      <c r="B15" s="14">
        <v>7999.47</v>
      </c>
      <c r="C15" s="14">
        <v>3083.97</v>
      </c>
      <c r="D15" s="14">
        <v>4915.5</v>
      </c>
    </row>
    <row r="16" spans="1:4" ht="22.5" customHeight="1" x14ac:dyDescent="0.3">
      <c r="A16" s="3" t="s">
        <v>16</v>
      </c>
      <c r="B16" s="14">
        <v>9748.7900000000009</v>
      </c>
      <c r="C16" s="14">
        <v>3811.0099999999998</v>
      </c>
      <c r="D16" s="19">
        <v>5937.78</v>
      </c>
    </row>
    <row r="17" spans="1:4" ht="22.5" customHeight="1" x14ac:dyDescent="0.3">
      <c r="A17" s="11"/>
      <c r="B17" s="16" t="s">
        <v>17</v>
      </c>
      <c r="C17" s="16"/>
      <c r="D17" s="16"/>
    </row>
    <row r="18" spans="1:4" ht="22.5" customHeight="1" x14ac:dyDescent="0.3">
      <c r="A18" s="7" t="s">
        <v>5</v>
      </c>
      <c r="B18" s="20">
        <f>SUM(B19,B21)</f>
        <v>100</v>
      </c>
      <c r="C18" s="20">
        <f t="shared" ref="C18:D18" si="2">SUM(C19,C21)</f>
        <v>99.999999999999986</v>
      </c>
      <c r="D18" s="20">
        <f t="shared" si="2"/>
        <v>100</v>
      </c>
    </row>
    <row r="19" spans="1:4" ht="22.5" customHeight="1" x14ac:dyDescent="0.3">
      <c r="A19" s="2" t="s">
        <v>6</v>
      </c>
      <c r="B19" s="20">
        <f>(B6*100)/B5</f>
        <v>61.017604581275023</v>
      </c>
      <c r="C19" s="20">
        <f t="shared" ref="C19:D19" si="3">(C6*100)/C5</f>
        <v>64.095421062320924</v>
      </c>
      <c r="D19" s="20">
        <f t="shared" si="3"/>
        <v>56.84184729406968</v>
      </c>
    </row>
    <row r="20" spans="1:4" ht="22.5" customHeight="1" x14ac:dyDescent="0.3">
      <c r="A20" s="3" t="s">
        <v>7</v>
      </c>
      <c r="B20" s="21">
        <f>(B7*100)/B5</f>
        <v>61.017604581275023</v>
      </c>
      <c r="C20" s="21">
        <f t="shared" ref="C20:D20" si="4">(C7*100)/C5</f>
        <v>64.095421062320924</v>
      </c>
      <c r="D20" s="21">
        <f t="shared" si="4"/>
        <v>56.84184729406968</v>
      </c>
    </row>
    <row r="21" spans="1:4" ht="22.5" customHeight="1" x14ac:dyDescent="0.3">
      <c r="A21" s="2" t="s">
        <v>8</v>
      </c>
      <c r="B21" s="20">
        <f>SUM(B22:B29)</f>
        <v>38.98239541872497</v>
      </c>
      <c r="C21" s="20">
        <f>SUM(C22:C29)</f>
        <v>35.904578937679062</v>
      </c>
      <c r="D21" s="20">
        <f>SUM(D22:D29)</f>
        <v>43.15815270593032</v>
      </c>
    </row>
    <row r="22" spans="1:4" ht="22.5" customHeight="1" x14ac:dyDescent="0.3">
      <c r="A22" s="3" t="s">
        <v>9</v>
      </c>
      <c r="B22" s="21">
        <f>(B9*100)/B5</f>
        <v>6.1554277485957192</v>
      </c>
      <c r="C22" s="21">
        <f>(C9*100)/C5</f>
        <v>4.3052881071227764</v>
      </c>
      <c r="D22" s="21">
        <f>(D9*100)/D5</f>
        <v>8.6655624943823693</v>
      </c>
    </row>
    <row r="23" spans="1:4" ht="22.5" customHeight="1" x14ac:dyDescent="0.3">
      <c r="A23" s="4" t="s">
        <v>10</v>
      </c>
      <c r="B23" s="21">
        <f>(B10*100)/B5</f>
        <v>2.6396547924182454</v>
      </c>
      <c r="C23" s="21">
        <f t="shared" ref="C23:D23" si="5">(C10*100)/C5</f>
        <v>3.8249814729591081</v>
      </c>
      <c r="D23" s="21">
        <f t="shared" si="5"/>
        <v>1.0314898630052218</v>
      </c>
    </row>
    <row r="24" spans="1:4" ht="22.5" customHeight="1" x14ac:dyDescent="0.3">
      <c r="A24" s="4" t="s">
        <v>11</v>
      </c>
      <c r="B24" s="21">
        <f>(B11*100)/B5</f>
        <v>11.733044510930652</v>
      </c>
      <c r="C24" s="21">
        <f t="shared" ref="C24:D24" si="6">(C11*100)/C5</f>
        <v>10.459109058075786</v>
      </c>
      <c r="D24" s="21">
        <f t="shared" si="6"/>
        <v>13.461427370483156</v>
      </c>
    </row>
    <row r="25" spans="1:4" ht="22.5" customHeight="1" x14ac:dyDescent="0.3">
      <c r="A25" s="4" t="s">
        <v>12</v>
      </c>
      <c r="B25" s="21">
        <f>(B12*100)/B5</f>
        <v>1.5681078912869484</v>
      </c>
      <c r="C25" s="21">
        <f t="shared" ref="C25" si="7">(C12*100)/C5</f>
        <v>2.7239098165207727</v>
      </c>
      <c r="D25" s="21" t="s">
        <v>19</v>
      </c>
    </row>
    <row r="26" spans="1:4" ht="22.5" customHeight="1" x14ac:dyDescent="0.3">
      <c r="A26" s="4" t="s">
        <v>13</v>
      </c>
      <c r="B26" s="21">
        <f>(B13*100)/B5</f>
        <v>3.846281837404038</v>
      </c>
      <c r="C26" s="21">
        <f t="shared" ref="C26:D26" si="8">(C13*100)/C5</f>
        <v>2.4854055125244527</v>
      </c>
      <c r="D26" s="21">
        <f t="shared" si="8"/>
        <v>5.6926197414333464</v>
      </c>
    </row>
    <row r="27" spans="1:4" ht="22.5" customHeight="1" x14ac:dyDescent="0.3">
      <c r="A27" s="3" t="s">
        <v>14</v>
      </c>
      <c r="B27" s="21">
        <f>(B14*100)/B5</f>
        <v>5.6663241262883428</v>
      </c>
      <c r="C27" s="21">
        <f t="shared" ref="C27:D27" si="9">(C14*100)/C5</f>
        <v>7.1299933974526395</v>
      </c>
      <c r="D27" s="21">
        <f t="shared" si="9"/>
        <v>3.6805242377108773</v>
      </c>
    </row>
    <row r="28" spans="1:4" ht="22.5" customHeight="1" x14ac:dyDescent="0.3">
      <c r="A28" s="3" t="s">
        <v>15</v>
      </c>
      <c r="B28" s="21">
        <f>(B15*100)/B5</f>
        <v>3.3233977928268428</v>
      </c>
      <c r="C28" s="21">
        <f t="shared" ref="C28:D28" si="10">(C15*100)/C5</f>
        <v>2.2256047638219951</v>
      </c>
      <c r="D28" s="21">
        <f t="shared" si="10"/>
        <v>4.812803437685969</v>
      </c>
    </row>
    <row r="29" spans="1:4" ht="22.5" customHeight="1" x14ac:dyDescent="0.3">
      <c r="A29" s="5" t="s">
        <v>16</v>
      </c>
      <c r="B29" s="22">
        <f>(B16*100)/B5</f>
        <v>4.0501567189741818</v>
      </c>
      <c r="C29" s="22">
        <f t="shared" ref="C29:D29" si="11">(C16*100)/C5</f>
        <v>2.750286809201536</v>
      </c>
      <c r="D29" s="22">
        <f t="shared" si="11"/>
        <v>5.8137255612293748</v>
      </c>
    </row>
    <row r="30" spans="1:4" ht="22.5" customHeight="1" x14ac:dyDescent="0.3">
      <c r="A30" s="12" t="s">
        <v>20</v>
      </c>
      <c r="B30" s="13"/>
      <c r="C30" s="6"/>
      <c r="D30" s="13"/>
    </row>
    <row r="31" spans="1:4" ht="22.5" customHeight="1" x14ac:dyDescent="0.3">
      <c r="A31" s="12" t="s">
        <v>21</v>
      </c>
      <c r="B31" s="12"/>
      <c r="C31" s="12"/>
      <c r="D31" s="12"/>
    </row>
    <row r="32" spans="1:4" ht="22.5" customHeight="1" x14ac:dyDescent="0.3">
      <c r="A32" s="12" t="s">
        <v>22</v>
      </c>
      <c r="B32" s="12"/>
      <c r="C32" s="12"/>
      <c r="D32" s="12"/>
    </row>
    <row r="33" spans="1:4" ht="22.5" customHeight="1" x14ac:dyDescent="0.3">
      <c r="A33" s="12" t="s">
        <v>23</v>
      </c>
      <c r="B33" s="12"/>
      <c r="C33" s="12"/>
      <c r="D33" s="12"/>
    </row>
    <row r="34" spans="1:4" ht="17.25" x14ac:dyDescent="0.3">
      <c r="A34" s="12"/>
      <c r="B34" s="12"/>
      <c r="C34" s="12"/>
      <c r="D34" s="12"/>
    </row>
    <row r="35" spans="1:4" ht="17.25" x14ac:dyDescent="0.3">
      <c r="A35" s="12"/>
      <c r="B35" s="12"/>
      <c r="C35" s="12"/>
      <c r="D35" s="12"/>
    </row>
  </sheetData>
  <mergeCells count="2">
    <mergeCell ref="B4:D4"/>
    <mergeCell ref="B17:D17"/>
  </mergeCells>
  <pageMargins left="0.98425196850393704" right="0.78740157480314965" top="0.78740157480314965" bottom="0.39370078740157483" header="0.31496062992125984" footer="0.31496062992125984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25" x14ac:dyDescent="0.2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2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3</vt:i4>
      </vt:variant>
    </vt:vector>
  </HeadingPairs>
  <TitlesOfParts>
    <vt:vector size="3" baseType="lpstr">
      <vt:lpstr>T.4</vt:lpstr>
      <vt:lpstr>Sheet2</vt:lpstr>
      <vt:lpstr>Sheet3</vt:lpstr>
    </vt:vector>
  </TitlesOfParts>
  <Company>Microsoft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NSOLamphu01</cp:lastModifiedBy>
  <cp:lastPrinted>2014-07-31T06:51:00Z</cp:lastPrinted>
  <dcterms:created xsi:type="dcterms:W3CDTF">2013-01-09T03:26:14Z</dcterms:created>
  <dcterms:modified xsi:type="dcterms:W3CDTF">2016-02-26T02:02:03Z</dcterms:modified>
</cp:coreProperties>
</file>