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สรง\"/>
    </mc:Choice>
  </mc:AlternateContent>
  <bookViews>
    <workbookView xWindow="0" yWindow="0" windowWidth="20490" windowHeight="7950"/>
  </bookViews>
  <sheets>
    <sheet name="ตารางที่4" sheetId="1" r:id="rId1"/>
  </sheets>
  <definedNames>
    <definedName name="_xlnm.Print_Area" localSheetId="0">ตารางที่4!$A$1:$D$64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1" l="1"/>
  <c r="D39" i="1"/>
  <c r="C39" i="1"/>
  <c r="B39" i="1"/>
  <c r="C46" i="1" l="1"/>
  <c r="C47" i="1"/>
  <c r="B60" i="1" l="1"/>
  <c r="D52" i="1"/>
  <c r="C50" i="1"/>
  <c r="C51" i="1"/>
  <c r="C52" i="1"/>
  <c r="B45" i="1"/>
  <c r="C53" i="1" l="1"/>
  <c r="B61" i="1"/>
  <c r="B62" i="1"/>
  <c r="B56" i="1"/>
  <c r="B51" i="1"/>
  <c r="B52" i="1"/>
  <c r="B53" i="1"/>
  <c r="B43" i="1"/>
  <c r="B44" i="1"/>
  <c r="B46" i="1"/>
  <c r="B47" i="1"/>
  <c r="B49" i="1"/>
  <c r="D60" i="1" l="1"/>
  <c r="C60" i="1"/>
  <c r="D51" i="1"/>
  <c r="D53" i="1"/>
  <c r="C54" i="1"/>
  <c r="D41" i="1"/>
  <c r="D44" i="1"/>
  <c r="D45" i="1"/>
  <c r="D47" i="1"/>
  <c r="D48" i="1"/>
  <c r="C45" i="1"/>
  <c r="C48" i="1"/>
  <c r="C49" i="1" l="1"/>
  <c r="C43" i="1"/>
  <c r="C41" i="1"/>
  <c r="C40" i="1"/>
  <c r="C62" i="1"/>
  <c r="C42" i="1" l="1"/>
  <c r="C57" i="1"/>
  <c r="C61" i="1"/>
  <c r="D50" i="1"/>
  <c r="D61" i="1"/>
  <c r="D59" i="1"/>
  <c r="D43" i="1"/>
  <c r="D62" i="1"/>
  <c r="C56" i="1"/>
  <c r="C58" i="1"/>
</calcChain>
</file>

<file path=xl/sharedStrings.xml><?xml version="1.0" encoding="utf-8"?>
<sst xmlns="http://schemas.openxmlformats.org/spreadsheetml/2006/main" count="71" uniqueCount="38">
  <si>
    <t xml:space="preserve">ตารางที่  4   ประชากรอายุ 15 ปีขึ้นไป ที่มีงานทำ จำแนกตามอุตสาหกรรม และเพศ </t>
  </si>
  <si>
    <t>อุตสาหกรรม</t>
  </si>
  <si>
    <t>รวม</t>
  </si>
  <si>
    <t>ชาย</t>
  </si>
  <si>
    <t>หญิง</t>
  </si>
  <si>
    <t>จำนวน (คน)</t>
  </si>
  <si>
    <t>ยอดรวม</t>
  </si>
  <si>
    <t>1. เกษตรกรรม การป่าไม้และการประมง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</si>
  <si>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</si>
  <si>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</si>
  <si>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</si>
  <si>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</si>
  <si>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</si>
  <si>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 xml:space="preserve">7. การขายส่ง การขายปลีก </t>
  </si>
  <si>
    <t>8. การขนส่งที่เก็บสินค้า</t>
  </si>
  <si>
    <t>9. กิจกรรมโรงแรม และ 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</si>
  <si>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</si>
  <si>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</si>
  <si>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กิจการด้านอสังหาริมทรัพย์</t>
  </si>
  <si>
    <t>13. กิจกรรมทางวิชาชีพและเทคนิค</t>
  </si>
  <si>
    <t>14. กิจกรรมการบริหารและสนับสนุน</t>
  </si>
  <si>
    <t>15. การบริหารราชการ และการป้องกันประเทศ</t>
  </si>
  <si>
    <t>16. การศึกษา</t>
  </si>
  <si>
    <t>17. งานด้านสุขภาพ และงานสังคมสงเคราะห์</t>
  </si>
  <si>
    <t>18. ศิลปะความบันเทิง  นันทนาการ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</si>
  <si>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</si>
  <si>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</si>
  <si>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 และสมาชิก</t>
  </si>
  <si>
    <t>22. ไม่ทราบ</t>
  </si>
  <si>
    <t xml:space="preserve">ตารางที่  4   ประชากรอายุ 15 ปีขึ้นไป จำแนกตามอุตสาหกรรม และเพศ </t>
  </si>
  <si>
    <t>ร้อยละ</t>
  </si>
  <si>
    <t xml:space="preserve">1. เกษตรกรรม การป่าไม้และการประมง </t>
  </si>
  <si>
    <t>21. องค์การระหว่างประเทศและองค์การต่างประเทศอื่นๆและสมาชิก</t>
  </si>
  <si>
    <t xml:space="preserve">     รวมทั้งการประกันสังคมภาคบังคับ</t>
  </si>
  <si>
    <t xml:space="preserve">                 ไตรมาสที่ 3 พ.ศ. 2564</t>
  </si>
  <si>
    <t>ที่มา : โครงการสำรวจภาวะการทำงานของประชากรจังหวัดเลย ไตรมาสที่ 3 พ.ศ. 2564</t>
  </si>
  <si>
    <t>-</t>
  </si>
  <si>
    <t xml:space="preserve">                 ไตรมาสที่ 3 พ.ศ. 2564 (ต่อ)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</si>
</sst>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_-;_-@_-"/>
    <numFmt numFmtId="190" formatCode="0.000"/>
    <numFmt numFmtId="191" formatCode="_-* #,##0.0_-;\-* #,##0.0_-;_-* &quot;-&quot;??_-;_-@_-"/>
  </numFmts>
  <fonts count="7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4" fillId="0" borderId="1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vertical="center"/>
    </xf>
    <xf numFmtId="0" fontId="5" fillId="0" borderId="0" xfId="1" quotePrefix="1" applyFont="1" applyAlignment="1" applyProtection="1">
      <alignment horizontal="left"/>
    </xf>
    <xf numFmtId="187" fontId="3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1" applyFont="1" applyAlignment="1" applyProtection="1">
      <alignment horizontal="left"/>
    </xf>
    <xf numFmtId="187" fontId="3" fillId="0" borderId="0" xfId="1" applyNumberFormat="1" applyFont="1"/>
    <xf numFmtId="0" fontId="5" fillId="0" borderId="0" xfId="1" applyFont="1" applyBorder="1" applyAlignment="1" applyProtection="1">
      <alignment horizontal="left"/>
    </xf>
    <xf numFmtId="0" fontId="3" fillId="0" borderId="0" xfId="1" applyFont="1" applyBorder="1"/>
    <xf numFmtId="0" fontId="5" fillId="0" borderId="0" xfId="1" applyFont="1" applyBorder="1" applyAlignment="1"/>
    <xf numFmtId="0" fontId="5" fillId="0" borderId="0" xfId="1" applyFont="1" applyAlignment="1"/>
    <xf numFmtId="0" fontId="5" fillId="0" borderId="3" xfId="1" applyFont="1" applyBorder="1" applyAlignment="1"/>
    <xf numFmtId="0" fontId="5" fillId="0" borderId="0" xfId="1" applyFont="1" applyBorder="1"/>
    <xf numFmtId="188" fontId="4" fillId="0" borderId="2" xfId="2" applyNumberFormat="1" applyFont="1" applyBorder="1" applyAlignment="1">
      <alignment horizontal="right"/>
    </xf>
    <xf numFmtId="188" fontId="5" fillId="0" borderId="0" xfId="2" applyNumberFormat="1" applyFont="1" applyBorder="1" applyAlignment="1">
      <alignment horizontal="center"/>
    </xf>
    <xf numFmtId="188" fontId="4" fillId="0" borderId="0" xfId="2" applyNumberFormat="1" applyFont="1" applyBorder="1" applyAlignment="1">
      <alignment horizontal="right"/>
    </xf>
    <xf numFmtId="0" fontId="4" fillId="0" borderId="1" xfId="1" applyFont="1" applyBorder="1" applyAlignment="1">
      <alignment horizontal="center" vertical="center"/>
    </xf>
    <xf numFmtId="0" fontId="5" fillId="0" borderId="0" xfId="1" applyFont="1"/>
    <xf numFmtId="189" fontId="2" fillId="0" borderId="0" xfId="1" applyNumberFormat="1" applyFont="1" applyAlignment="1">
      <alignment vertical="center"/>
    </xf>
    <xf numFmtId="187" fontId="2" fillId="0" borderId="0" xfId="1" applyNumberFormat="1" applyFont="1" applyAlignment="1">
      <alignment horizontal="right"/>
    </xf>
    <xf numFmtId="190" fontId="2" fillId="0" borderId="0" xfId="1" applyNumberFormat="1" applyFont="1" applyAlignment="1">
      <alignment vertical="center"/>
    </xf>
    <xf numFmtId="187" fontId="3" fillId="0" borderId="0" xfId="1" applyNumberFormat="1" applyFont="1" applyAlignment="1">
      <alignment horizontal="right"/>
    </xf>
    <xf numFmtId="187" fontId="5" fillId="0" borderId="0" xfId="1" applyNumberFormat="1" applyFont="1"/>
    <xf numFmtId="187" fontId="5" fillId="0" borderId="2" xfId="1" applyNumberFormat="1" applyFont="1" applyBorder="1"/>
    <xf numFmtId="189" fontId="4" fillId="0" borderId="0" xfId="1" applyNumberFormat="1" applyFont="1" applyAlignment="1">
      <alignment horizontal="right" wrapText="1"/>
    </xf>
    <xf numFmtId="188" fontId="2" fillId="0" borderId="0" xfId="3" applyNumberFormat="1" applyFont="1" applyAlignment="1">
      <alignment horizontal="right"/>
    </xf>
    <xf numFmtId="188" fontId="3" fillId="0" borderId="0" xfId="3" applyNumberFormat="1" applyFont="1"/>
    <xf numFmtId="189" fontId="3" fillId="0" borderId="0" xfId="1" applyNumberFormat="1" applyFont="1" applyAlignment="1">
      <alignment horizontal="right" wrapText="1"/>
    </xf>
    <xf numFmtId="189" fontId="3" fillId="0" borderId="3" xfId="1" applyNumberFormat="1" applyFont="1" applyBorder="1" applyAlignment="1">
      <alignment horizontal="right" wrapText="1"/>
    </xf>
    <xf numFmtId="0" fontId="2" fillId="0" borderId="0" xfId="1" applyFont="1" applyAlignment="1">
      <alignment horizontal="right" vertical="center"/>
    </xf>
    <xf numFmtId="41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right"/>
    </xf>
    <xf numFmtId="0" fontId="3" fillId="0" borderId="0" xfId="1" applyFont="1" applyBorder="1" applyAlignment="1">
      <alignment horizontal="right"/>
    </xf>
    <xf numFmtId="188" fontId="3" fillId="0" borderId="0" xfId="3" applyNumberFormat="1" applyFont="1" applyAlignment="1">
      <alignment horizontal="right"/>
    </xf>
    <xf numFmtId="189" fontId="5" fillId="0" borderId="0" xfId="1" applyNumberFormat="1" applyFont="1" applyAlignment="1">
      <alignment horizontal="right" wrapText="1"/>
    </xf>
    <xf numFmtId="189" fontId="3" fillId="0" borderId="0" xfId="3" applyNumberFormat="1" applyFont="1" applyAlignment="1">
      <alignment horizontal="right" wrapText="1"/>
    </xf>
    <xf numFmtId="43" fontId="3" fillId="0" borderId="0" xfId="1" applyNumberFormat="1" applyFont="1" applyAlignment="1">
      <alignment horizontal="right" wrapText="1"/>
    </xf>
    <xf numFmtId="1" fontId="3" fillId="0" borderId="0" xfId="3" applyNumberFormat="1" applyFont="1" applyAlignment="1">
      <alignment horizontal="right" wrapText="1"/>
    </xf>
    <xf numFmtId="1" fontId="3" fillId="0" borderId="0" xfId="1" applyNumberFormat="1" applyFont="1" applyAlignment="1">
      <alignment horizontal="right" wrapText="1"/>
    </xf>
    <xf numFmtId="188" fontId="3" fillId="0" borderId="0" xfId="3" applyNumberFormat="1" applyFont="1" applyAlignment="1">
      <alignment horizontal="right" vertical="center" wrapText="1"/>
    </xf>
    <xf numFmtId="43" fontId="3" fillId="0" borderId="0" xfId="1" applyNumberFormat="1" applyFont="1" applyAlignment="1">
      <alignment horizontal="right" vertical="center" wrapText="1"/>
    </xf>
    <xf numFmtId="43" fontId="3" fillId="0" borderId="3" xfId="1" applyNumberFormat="1" applyFont="1" applyBorder="1" applyAlignment="1">
      <alignment horizontal="right" vertical="center" wrapText="1"/>
    </xf>
    <xf numFmtId="191" fontId="2" fillId="0" borderId="0" xfId="3" applyNumberFormat="1" applyFont="1" applyAlignment="1">
      <alignment vertical="center"/>
    </xf>
    <xf numFmtId="0" fontId="2" fillId="0" borderId="2" xfId="1" applyFont="1" applyBorder="1" applyAlignment="1">
      <alignment horizontal="center"/>
    </xf>
    <xf numFmtId="0" fontId="4" fillId="0" borderId="0" xfId="1" applyFont="1" applyAlignment="1">
      <alignment horizontal="center"/>
    </xf>
    <xf numFmtId="188" fontId="2" fillId="0" borderId="0" xfId="3" applyNumberFormat="1" applyFont="1" applyAlignment="1">
      <alignment horizontal="right" wrapText="1"/>
    </xf>
    <xf numFmtId="188" fontId="3" fillId="0" borderId="0" xfId="3" applyNumberFormat="1" applyFont="1" applyAlignment="1">
      <alignment horizontal="right" wrapText="1"/>
    </xf>
    <xf numFmtId="41" fontId="3" fillId="0" borderId="0" xfId="1" applyNumberFormat="1" applyFont="1" applyAlignment="1">
      <alignment horizontal="right" vertical="center" wrapText="1"/>
    </xf>
    <xf numFmtId="1" fontId="3" fillId="0" borderId="0" xfId="1" applyNumberFormat="1" applyFont="1" applyAlignment="1">
      <alignment horizontal="right" vertical="center" wrapText="1"/>
    </xf>
  </cellXfs>
  <cellStyles count="4">
    <cellStyle name="Comma 2" xfId="2"/>
    <cellStyle name="Normal 2" xfId="1"/>
    <cellStyle name="เครื่องหมายจุลภาค" xfId="3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" name="Text 10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10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7029450" y="434340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4" name="Text 10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5" name="Text 10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70294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6" name="Text 10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70294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7" name="Text 10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70294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8" name="Text 10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9" name="Text 10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7029450" y="434340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0" name="Text 10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1" name="Text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7029450" y="14735175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46</xdr:row>
      <xdr:rowOff>47625</xdr:rowOff>
    </xdr:from>
    <xdr:to>
      <xdr:col>4</xdr:col>
      <xdr:colOff>0</xdr:colOff>
      <xdr:row>47</xdr:row>
      <xdr:rowOff>223</xdr:rowOff>
    </xdr:to>
    <xdr:sp macro="" textlink="">
      <xdr:nvSpPr>
        <xdr:cNvPr id="12" name="Text 10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7029450" y="14487525"/>
          <a:ext cx="0" cy="24787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3" name="Text 10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7029450" y="14735175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4" name="Text 10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5" name="Text 10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7029450" y="14782800"/>
          <a:ext cx="0" cy="24843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6" name="Text 10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7" name="Text 10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8" name="Text 10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7029450" y="14782800"/>
          <a:ext cx="0" cy="24843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9" name="Text 10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64"/>
  <sheetViews>
    <sheetView showGridLines="0" tabSelected="1" view="pageBreakPreview" topLeftCell="A49" zoomScale="80" zoomScaleNormal="75" zoomScaleSheetLayoutView="80" workbookViewId="0">
      <selection activeCell="G42" sqref="G42"/>
    </sheetView>
  </sheetViews>
  <sheetFormatPr defaultRowHeight="18" customHeight="1" x14ac:dyDescent="0.35"/>
  <cols>
    <col min="1" max="1" width="64.140625" style="2" customWidth="1"/>
    <col min="2" max="2" width="14.7109375" style="2" customWidth="1"/>
    <col min="3" max="4" width="13.7109375" style="2" customWidth="1"/>
    <col min="5" max="5" width="14.28515625" style="2" bestFit="1" customWidth="1"/>
    <col min="6" max="6" width="14.42578125" style="2" bestFit="1" customWidth="1"/>
    <col min="7" max="7" width="15" style="2" customWidth="1"/>
    <col min="8" max="8" width="11.7109375" style="2" bestFit="1" customWidth="1"/>
    <col min="9" max="10" width="11.5703125" style="2" bestFit="1" customWidth="1"/>
    <col min="11" max="11" width="12.85546875" style="2" bestFit="1" customWidth="1"/>
    <col min="12" max="12" width="13" style="2" bestFit="1" customWidth="1"/>
    <col min="13" max="13" width="11.7109375" style="2" bestFit="1" customWidth="1"/>
    <col min="14" max="14" width="12.85546875" style="2" bestFit="1" customWidth="1"/>
    <col min="15" max="16" width="9.7109375" style="2" bestFit="1" customWidth="1"/>
    <col min="17" max="16384" width="9.140625" style="2"/>
  </cols>
  <sheetData>
    <row r="1" spans="1:28" s="1" customFormat="1" ht="23.25" x14ac:dyDescent="0.35">
      <c r="A1" s="1" t="s">
        <v>0</v>
      </c>
      <c r="B1" s="2"/>
      <c r="C1" s="2"/>
      <c r="D1" s="2"/>
    </row>
    <row r="2" spans="1:28" s="4" customFormat="1" ht="23.25" x14ac:dyDescent="0.35">
      <c r="A2" s="3" t="s">
        <v>34</v>
      </c>
    </row>
    <row r="3" spans="1:28" s="1" customFormat="1" ht="23.25" x14ac:dyDescent="0.35">
      <c r="A3" s="5" t="s">
        <v>1</v>
      </c>
      <c r="B3" s="6" t="s">
        <v>2</v>
      </c>
      <c r="C3" s="7" t="s">
        <v>3</v>
      </c>
      <c r="D3" s="6" t="s">
        <v>4</v>
      </c>
    </row>
    <row r="4" spans="1:28" s="1" customFormat="1" ht="23.25" x14ac:dyDescent="0.35">
      <c r="A4" s="8"/>
      <c r="B4" s="53" t="s">
        <v>5</v>
      </c>
      <c r="C4" s="53"/>
      <c r="D4" s="53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28" s="10" customFormat="1" ht="23.25" x14ac:dyDescent="0.35">
      <c r="A5" s="9" t="s">
        <v>6</v>
      </c>
      <c r="B5" s="55">
        <v>305261.52</v>
      </c>
      <c r="C5" s="55">
        <v>166998.99</v>
      </c>
      <c r="D5" s="55">
        <v>138262.53</v>
      </c>
      <c r="E5" s="34"/>
      <c r="F5" s="4"/>
      <c r="G5" s="1"/>
      <c r="H5" s="34"/>
      <c r="I5" s="38"/>
      <c r="J5" s="38"/>
      <c r="V5" s="10">
        <v>5709.19</v>
      </c>
      <c r="W5" s="10">
        <v>1947.24</v>
      </c>
      <c r="X5" s="10">
        <v>12299.47</v>
      </c>
      <c r="Y5" s="10">
        <v>2411.42</v>
      </c>
      <c r="Z5" s="10">
        <v>286.3</v>
      </c>
      <c r="AA5" s="10" t="s">
        <v>36</v>
      </c>
      <c r="AB5" s="10" t="s">
        <v>36</v>
      </c>
    </row>
    <row r="6" spans="1:28" s="13" customFormat="1" ht="27.75" customHeight="1" x14ac:dyDescent="0.35">
      <c r="A6" s="11" t="s">
        <v>7</v>
      </c>
      <c r="B6" s="56">
        <v>209364.25</v>
      </c>
      <c r="C6" s="56">
        <v>120559.72</v>
      </c>
      <c r="D6" s="56">
        <v>88804.54</v>
      </c>
      <c r="E6" s="34"/>
      <c r="F6" s="4"/>
      <c r="G6" s="1"/>
      <c r="H6" s="34"/>
      <c r="I6" s="39"/>
      <c r="J6" s="40"/>
      <c r="V6" s="13">
        <v>2300.35</v>
      </c>
      <c r="W6" s="13" t="s">
        <v>36</v>
      </c>
      <c r="X6" s="13">
        <v>6019.23</v>
      </c>
      <c r="Y6" s="13">
        <v>717.1</v>
      </c>
      <c r="Z6" s="13" t="s">
        <v>36</v>
      </c>
      <c r="AA6" s="13" t="s">
        <v>36</v>
      </c>
      <c r="AB6" s="13" t="s">
        <v>36</v>
      </c>
    </row>
    <row r="7" spans="1:28" s="13" customFormat="1" ht="27.75" customHeight="1" x14ac:dyDescent="0.35">
      <c r="A7" s="14" t="s">
        <v>8</v>
      </c>
      <c r="B7" s="56">
        <v>897.41</v>
      </c>
      <c r="C7" s="56">
        <v>641.28</v>
      </c>
      <c r="D7" s="56">
        <v>256.14</v>
      </c>
      <c r="E7" s="34"/>
      <c r="F7" s="4"/>
      <c r="G7" s="1"/>
      <c r="H7" s="34"/>
      <c r="I7" s="40"/>
      <c r="J7" s="40"/>
      <c r="V7" s="13">
        <v>3408.84</v>
      </c>
      <c r="W7" s="13">
        <v>1947.24</v>
      </c>
      <c r="X7" s="13">
        <v>6280.24</v>
      </c>
      <c r="Y7" s="13">
        <v>1694.32</v>
      </c>
      <c r="Z7" s="13">
        <v>286.3</v>
      </c>
      <c r="AA7" s="13" t="s">
        <v>36</v>
      </c>
      <c r="AB7" s="13" t="s">
        <v>36</v>
      </c>
    </row>
    <row r="8" spans="1:28" s="13" customFormat="1" ht="27.75" customHeight="1" x14ac:dyDescent="0.35">
      <c r="A8" s="14" t="s">
        <v>9</v>
      </c>
      <c r="B8" s="56">
        <v>8380.08</v>
      </c>
      <c r="C8" s="56">
        <v>4733.4399999999996</v>
      </c>
      <c r="D8" s="56">
        <v>3646.64</v>
      </c>
      <c r="E8" s="34"/>
      <c r="F8" s="4"/>
      <c r="G8" s="1"/>
      <c r="H8" s="34"/>
      <c r="I8" s="40"/>
      <c r="J8" s="40"/>
    </row>
    <row r="9" spans="1:28" s="13" customFormat="1" ht="27.75" customHeight="1" x14ac:dyDescent="0.35">
      <c r="A9" s="11" t="s">
        <v>10</v>
      </c>
      <c r="B9" s="57">
        <v>0</v>
      </c>
      <c r="C9" s="57">
        <v>0</v>
      </c>
      <c r="D9" s="57">
        <v>0</v>
      </c>
      <c r="E9" s="34"/>
      <c r="F9" s="34"/>
      <c r="G9" s="34"/>
      <c r="H9" s="34"/>
      <c r="I9" s="40"/>
      <c r="J9" s="40"/>
    </row>
    <row r="10" spans="1:28" s="13" customFormat="1" ht="27.75" customHeight="1" x14ac:dyDescent="0.35">
      <c r="A10" s="14" t="s">
        <v>11</v>
      </c>
      <c r="B10" s="57">
        <v>0</v>
      </c>
      <c r="C10" s="57">
        <v>0</v>
      </c>
      <c r="D10" s="57">
        <v>0</v>
      </c>
      <c r="E10" s="4"/>
      <c r="F10" s="4"/>
      <c r="G10" s="4"/>
      <c r="H10" s="34"/>
      <c r="I10" s="40"/>
      <c r="J10" s="40"/>
    </row>
    <row r="11" spans="1:28" ht="27.75" customHeight="1" x14ac:dyDescent="0.35">
      <c r="A11" s="11" t="s">
        <v>12</v>
      </c>
      <c r="B11" s="49">
        <v>4588.93</v>
      </c>
      <c r="C11" s="49">
        <v>3567.43</v>
      </c>
      <c r="D11" s="49">
        <v>1021.5</v>
      </c>
      <c r="E11" s="1"/>
      <c r="F11" s="1"/>
      <c r="G11" s="1"/>
      <c r="H11" s="34"/>
      <c r="I11" s="41"/>
      <c r="J11" s="41"/>
    </row>
    <row r="12" spans="1:28" ht="27.75" customHeight="1" x14ac:dyDescent="0.35">
      <c r="A12" s="14" t="s">
        <v>13</v>
      </c>
      <c r="B12" s="49">
        <v>34099.050000000003</v>
      </c>
      <c r="C12" s="49">
        <v>16958.900000000001</v>
      </c>
      <c r="D12" s="49">
        <v>17140.150000000001</v>
      </c>
      <c r="E12" s="34"/>
      <c r="F12" s="34"/>
      <c r="G12" s="34"/>
      <c r="H12" s="34"/>
      <c r="I12" s="41"/>
      <c r="J12" s="41"/>
    </row>
    <row r="13" spans="1:28" ht="27.75" customHeight="1" x14ac:dyDescent="0.35">
      <c r="A13" s="14" t="s">
        <v>14</v>
      </c>
      <c r="B13" s="49">
        <v>2924.83</v>
      </c>
      <c r="C13" s="49">
        <v>2022.8</v>
      </c>
      <c r="D13" s="49">
        <v>902.03</v>
      </c>
      <c r="E13" s="38"/>
      <c r="F13" s="39"/>
      <c r="G13" s="40"/>
      <c r="H13" s="34"/>
      <c r="I13" s="41"/>
      <c r="J13" s="41"/>
    </row>
    <row r="14" spans="1:28" s="17" customFormat="1" ht="27.75" customHeight="1" x14ac:dyDescent="0.35">
      <c r="A14" s="16" t="s">
        <v>15</v>
      </c>
      <c r="B14" s="49">
        <v>8941.2900000000009</v>
      </c>
      <c r="C14" s="49">
        <v>1854.53</v>
      </c>
      <c r="D14" s="49">
        <v>7086.76</v>
      </c>
      <c r="E14" s="38"/>
      <c r="F14" s="40"/>
      <c r="G14" s="40"/>
      <c r="H14" s="34"/>
      <c r="I14" s="42"/>
      <c r="J14" s="42"/>
    </row>
    <row r="15" spans="1:28" ht="27.75" customHeight="1" x14ac:dyDescent="0.35">
      <c r="A15" s="18" t="s">
        <v>16</v>
      </c>
      <c r="B15" s="49">
        <v>461.28</v>
      </c>
      <c r="C15" s="49">
        <v>461.28</v>
      </c>
      <c r="D15" s="49">
        <v>0</v>
      </c>
      <c r="E15" s="10"/>
      <c r="F15" s="13"/>
      <c r="G15" s="13"/>
      <c r="H15" s="34"/>
      <c r="I15" s="43"/>
      <c r="J15" s="43"/>
      <c r="K15" s="35"/>
      <c r="L15" s="35"/>
      <c r="M15" s="35"/>
    </row>
    <row r="16" spans="1:28" ht="27.75" customHeight="1" x14ac:dyDescent="0.35">
      <c r="A16" s="18" t="s">
        <v>17</v>
      </c>
      <c r="B16" s="49">
        <v>646.88</v>
      </c>
      <c r="C16" s="49">
        <v>106.31</v>
      </c>
      <c r="D16" s="49">
        <v>540.57000000000005</v>
      </c>
      <c r="E16" s="10"/>
      <c r="F16" s="13"/>
      <c r="G16" s="13"/>
      <c r="H16" s="1"/>
      <c r="I16" s="43"/>
      <c r="J16" s="43"/>
      <c r="K16" s="35"/>
      <c r="L16" s="35"/>
      <c r="M16" s="35"/>
    </row>
    <row r="17" spans="1:10" ht="27.75" customHeight="1" x14ac:dyDescent="0.35">
      <c r="A17" s="18" t="s">
        <v>18</v>
      </c>
      <c r="B17" s="57">
        <v>0</v>
      </c>
      <c r="C17" s="57">
        <v>0</v>
      </c>
      <c r="D17" s="57">
        <v>0</v>
      </c>
      <c r="E17" s="10"/>
      <c r="F17" s="13"/>
      <c r="G17" s="13"/>
      <c r="H17" s="40"/>
      <c r="I17" s="41"/>
      <c r="J17" s="41"/>
    </row>
    <row r="18" spans="1:10" ht="27.75" customHeight="1" x14ac:dyDescent="0.35">
      <c r="A18" s="18" t="s">
        <v>19</v>
      </c>
      <c r="B18" s="58">
        <v>470.33</v>
      </c>
      <c r="C18" s="58">
        <v>470.33</v>
      </c>
      <c r="D18" s="57">
        <v>0</v>
      </c>
      <c r="E18" s="10"/>
      <c r="F18" s="13"/>
      <c r="G18" s="13"/>
      <c r="H18" s="40"/>
      <c r="I18" s="41"/>
      <c r="J18" s="41"/>
    </row>
    <row r="19" spans="1:10" ht="27.75" customHeight="1" x14ac:dyDescent="0.35">
      <c r="A19" s="18" t="s">
        <v>20</v>
      </c>
      <c r="B19" s="49">
        <v>221.3</v>
      </c>
      <c r="C19" s="49">
        <v>98.38</v>
      </c>
      <c r="D19" s="49">
        <v>122.92</v>
      </c>
      <c r="E19" s="10"/>
      <c r="F19" s="13"/>
      <c r="G19" s="13"/>
      <c r="H19" s="13"/>
      <c r="I19" s="41"/>
      <c r="J19" s="41"/>
    </row>
    <row r="20" spans="1:10" ht="27.75" customHeight="1" x14ac:dyDescent="0.35">
      <c r="A20" s="19" t="s">
        <v>21</v>
      </c>
      <c r="B20" s="49">
        <v>11612.27</v>
      </c>
      <c r="C20" s="49">
        <v>6487.9</v>
      </c>
      <c r="D20" s="49">
        <v>5124.37</v>
      </c>
      <c r="E20" s="10"/>
      <c r="F20" s="13"/>
      <c r="G20" s="13"/>
      <c r="H20" s="13"/>
      <c r="I20" s="41"/>
      <c r="J20" s="41"/>
    </row>
    <row r="21" spans="1:10" ht="27.75" customHeight="1" x14ac:dyDescent="0.35">
      <c r="A21" s="19" t="s">
        <v>33</v>
      </c>
      <c r="B21" s="47"/>
      <c r="C21" s="48"/>
      <c r="D21" s="48"/>
      <c r="E21" s="10"/>
      <c r="F21" s="13"/>
      <c r="G21" s="13"/>
      <c r="H21" s="13"/>
      <c r="I21" s="41"/>
      <c r="J21" s="41"/>
    </row>
    <row r="22" spans="1:10" ht="27.75" customHeight="1" x14ac:dyDescent="0.35">
      <c r="A22" s="19" t="s">
        <v>22</v>
      </c>
      <c r="B22" s="49">
        <v>5709.19</v>
      </c>
      <c r="C22" s="49">
        <v>2300.35</v>
      </c>
      <c r="D22" s="49">
        <v>3408.84</v>
      </c>
      <c r="E22" s="10"/>
      <c r="F22" s="13"/>
      <c r="G22" s="13"/>
      <c r="H22" s="13"/>
      <c r="I22" s="41"/>
      <c r="J22" s="41"/>
    </row>
    <row r="23" spans="1:10" ht="27.75" customHeight="1" x14ac:dyDescent="0.35">
      <c r="A23" s="19" t="s">
        <v>23</v>
      </c>
      <c r="B23" s="49">
        <v>1947.24</v>
      </c>
      <c r="C23" s="49">
        <v>0</v>
      </c>
      <c r="D23" s="49">
        <v>1947.24</v>
      </c>
      <c r="E23" s="10"/>
      <c r="F23" s="13"/>
      <c r="G23" s="13"/>
      <c r="H23" s="13"/>
      <c r="I23" s="41"/>
      <c r="J23" s="41"/>
    </row>
    <row r="24" spans="1:10" ht="27.75" customHeight="1" x14ac:dyDescent="0.35">
      <c r="A24" s="19" t="s">
        <v>24</v>
      </c>
      <c r="B24" s="49">
        <v>12299.47</v>
      </c>
      <c r="C24" s="49">
        <v>6019.23</v>
      </c>
      <c r="D24" s="49">
        <v>6280.24</v>
      </c>
      <c r="E24" s="10"/>
      <c r="F24" s="13"/>
      <c r="G24" s="13"/>
      <c r="H24" s="13"/>
      <c r="I24" s="41"/>
      <c r="J24" s="41"/>
    </row>
    <row r="25" spans="1:10" ht="27.75" customHeight="1" x14ac:dyDescent="0.35">
      <c r="A25" s="19" t="s">
        <v>25</v>
      </c>
      <c r="B25" s="49">
        <v>2411.42</v>
      </c>
      <c r="C25" s="49">
        <v>717.1</v>
      </c>
      <c r="D25" s="49">
        <v>1694.32</v>
      </c>
      <c r="E25" s="10"/>
      <c r="F25" s="13"/>
      <c r="G25" s="13"/>
      <c r="H25" s="13"/>
      <c r="I25" s="41"/>
      <c r="J25" s="41"/>
    </row>
    <row r="26" spans="1:10" ht="27.75" customHeight="1" x14ac:dyDescent="0.35">
      <c r="A26" s="19" t="s">
        <v>26</v>
      </c>
      <c r="B26" s="49">
        <v>286.3</v>
      </c>
      <c r="C26" s="49">
        <v>0</v>
      </c>
      <c r="D26" s="49">
        <v>286.3</v>
      </c>
      <c r="E26" s="10"/>
      <c r="F26" s="13"/>
      <c r="G26" s="13"/>
      <c r="H26" s="13"/>
      <c r="I26" s="41"/>
      <c r="J26" s="41"/>
    </row>
    <row r="27" spans="1:10" ht="27.75" customHeight="1" x14ac:dyDescent="0.35">
      <c r="A27" s="19" t="s">
        <v>27</v>
      </c>
      <c r="B27" s="50">
        <v>0</v>
      </c>
      <c r="C27" s="50">
        <v>0</v>
      </c>
      <c r="D27" s="50">
        <v>0</v>
      </c>
      <c r="E27" s="10"/>
      <c r="F27" s="13"/>
      <c r="G27" s="13"/>
      <c r="H27" s="1"/>
    </row>
    <row r="28" spans="1:10" ht="27.75" customHeight="1" x14ac:dyDescent="0.35">
      <c r="A28" s="20" t="s">
        <v>28</v>
      </c>
      <c r="B28" s="50">
        <v>0</v>
      </c>
      <c r="C28" s="51">
        <v>0</v>
      </c>
      <c r="D28" s="51">
        <v>0</v>
      </c>
      <c r="E28" s="10"/>
      <c r="F28" s="13"/>
      <c r="G28" s="13"/>
      <c r="H28" s="15"/>
    </row>
    <row r="29" spans="1:10" ht="17.25" customHeight="1" x14ac:dyDescent="0.35">
      <c r="A29" s="21"/>
      <c r="B29" s="22"/>
      <c r="C29" s="23"/>
      <c r="D29" s="23"/>
      <c r="E29" s="10"/>
      <c r="F29" s="13"/>
      <c r="G29" s="13"/>
    </row>
    <row r="30" spans="1:10" ht="23.25" x14ac:dyDescent="0.35">
      <c r="A30" s="2" t="s">
        <v>35</v>
      </c>
      <c r="B30" s="24"/>
      <c r="C30" s="23"/>
      <c r="D30" s="23"/>
      <c r="E30" s="10"/>
      <c r="F30" s="13"/>
      <c r="G30" s="13"/>
    </row>
    <row r="31" spans="1:10" ht="17.25" customHeight="1" x14ac:dyDescent="0.35">
      <c r="A31" s="21"/>
      <c r="B31" s="24"/>
      <c r="C31" s="23"/>
      <c r="D31" s="23"/>
      <c r="E31" s="10"/>
      <c r="F31" s="13"/>
      <c r="G31" s="13"/>
    </row>
    <row r="32" spans="1:10" ht="17.25" customHeight="1" x14ac:dyDescent="0.35">
      <c r="A32" s="21"/>
      <c r="B32" s="24"/>
      <c r="C32" s="23"/>
      <c r="D32" s="23"/>
      <c r="E32" s="10"/>
      <c r="F32" s="13"/>
      <c r="G32" s="13"/>
    </row>
    <row r="33" spans="1:12" ht="17.25" customHeight="1" x14ac:dyDescent="0.35">
      <c r="A33" s="21"/>
      <c r="B33" s="24"/>
      <c r="C33" s="23"/>
      <c r="D33" s="23"/>
    </row>
    <row r="34" spans="1:12" ht="17.25" customHeight="1" x14ac:dyDescent="0.35">
      <c r="A34" s="21"/>
      <c r="B34" s="24"/>
      <c r="C34" s="23"/>
      <c r="D34" s="23"/>
    </row>
    <row r="35" spans="1:12" s="1" customFormat="1" ht="23.25" x14ac:dyDescent="0.35">
      <c r="A35" s="1" t="s">
        <v>29</v>
      </c>
      <c r="B35" s="2"/>
      <c r="C35" s="2"/>
      <c r="D35" s="2"/>
    </row>
    <row r="36" spans="1:12" s="4" customFormat="1" ht="23.25" x14ac:dyDescent="0.35">
      <c r="A36" s="3" t="s">
        <v>37</v>
      </c>
    </row>
    <row r="37" spans="1:12" s="1" customFormat="1" ht="23.25" x14ac:dyDescent="0.35">
      <c r="A37" s="25" t="s">
        <v>1</v>
      </c>
      <c r="B37" s="7" t="s">
        <v>2</v>
      </c>
      <c r="C37" s="7" t="s">
        <v>3</v>
      </c>
      <c r="D37" s="7" t="s">
        <v>4</v>
      </c>
    </row>
    <row r="38" spans="1:12" ht="23.25" x14ac:dyDescent="0.35">
      <c r="A38" s="26"/>
      <c r="B38" s="54" t="s">
        <v>30</v>
      </c>
      <c r="C38" s="54"/>
      <c r="D38" s="54"/>
    </row>
    <row r="39" spans="1:12" s="10" customFormat="1" ht="23.25" x14ac:dyDescent="0.35">
      <c r="A39" s="9"/>
      <c r="B39" s="33">
        <f>+B5/$B$5*100</f>
        <v>100</v>
      </c>
      <c r="C39" s="33">
        <f>+C5/$C$5*100</f>
        <v>100</v>
      </c>
      <c r="D39" s="33">
        <f>+D5/$D$5*100</f>
        <v>100</v>
      </c>
      <c r="E39" s="52"/>
      <c r="F39" s="27"/>
      <c r="G39" s="27"/>
      <c r="H39" s="28"/>
      <c r="I39" s="29"/>
      <c r="J39" s="27"/>
      <c r="K39" s="27"/>
      <c r="L39" s="27"/>
    </row>
    <row r="40" spans="1:12" s="13" customFormat="1" ht="23.25" x14ac:dyDescent="0.35">
      <c r="A40" s="11" t="s">
        <v>31</v>
      </c>
      <c r="B40" s="44">
        <v>68.5</v>
      </c>
      <c r="C40" s="36">
        <f t="shared" ref="C40:C62" si="0">+C6/$C$5*100</f>
        <v>72.191885711404609</v>
      </c>
      <c r="D40" s="36">
        <v>64.099999999999994</v>
      </c>
      <c r="E40" s="27"/>
      <c r="F40" s="27"/>
      <c r="G40" s="27"/>
      <c r="H40" s="30"/>
      <c r="I40" s="12"/>
    </row>
    <row r="41" spans="1:12" s="13" customFormat="1" ht="23.25" x14ac:dyDescent="0.35">
      <c r="A41" s="14" t="s">
        <v>8</v>
      </c>
      <c r="B41" s="36">
        <v>0.2</v>
      </c>
      <c r="C41" s="36">
        <f t="shared" si="0"/>
        <v>0.3840023224092553</v>
      </c>
      <c r="D41" s="36">
        <f t="shared" ref="D41" si="1">+D7/$D$5*100</f>
        <v>0.18525626574314819</v>
      </c>
      <c r="E41" s="27"/>
      <c r="F41" s="27"/>
      <c r="G41" s="27"/>
      <c r="H41" s="30"/>
      <c r="I41" s="12"/>
    </row>
    <row r="42" spans="1:12" s="13" customFormat="1" ht="23.25" x14ac:dyDescent="0.35">
      <c r="A42" s="14" t="s">
        <v>9</v>
      </c>
      <c r="B42" s="36">
        <v>2.2000000000000002</v>
      </c>
      <c r="C42" s="36">
        <f t="shared" si="0"/>
        <v>2.8344123518351814</v>
      </c>
      <c r="D42" s="36">
        <v>2.5</v>
      </c>
      <c r="E42" s="27"/>
      <c r="F42" s="27"/>
      <c r="G42" s="27"/>
      <c r="H42" s="30"/>
      <c r="I42" s="12"/>
    </row>
    <row r="43" spans="1:12" s="13" customFormat="1" ht="23.25" x14ac:dyDescent="0.35">
      <c r="A43" s="11" t="s">
        <v>10</v>
      </c>
      <c r="B43" s="36">
        <f t="shared" ref="B43:B62" si="2">+B9/$B$5*100</f>
        <v>0</v>
      </c>
      <c r="C43" s="36">
        <f t="shared" si="0"/>
        <v>0</v>
      </c>
      <c r="D43" s="36">
        <f>+D9/$D$5*100</f>
        <v>0</v>
      </c>
      <c r="E43" s="27"/>
      <c r="F43" s="27"/>
      <c r="G43" s="27"/>
      <c r="H43" s="30"/>
      <c r="I43" s="12"/>
    </row>
    <row r="44" spans="1:12" s="13" customFormat="1" ht="23.25" x14ac:dyDescent="0.35">
      <c r="A44" s="14" t="s">
        <v>11</v>
      </c>
      <c r="B44" s="36">
        <f t="shared" si="2"/>
        <v>0</v>
      </c>
      <c r="C44" s="36">
        <v>0</v>
      </c>
      <c r="D44" s="36">
        <f t="shared" ref="D44:D48" si="3">+D10/$D$5*100</f>
        <v>0</v>
      </c>
      <c r="E44" s="27"/>
      <c r="F44" s="27"/>
      <c r="G44" s="27"/>
      <c r="H44" s="30"/>
      <c r="I44" s="12"/>
    </row>
    <row r="45" spans="1:12" ht="23.25" x14ac:dyDescent="0.35">
      <c r="A45" s="11" t="s">
        <v>12</v>
      </c>
      <c r="B45" s="36">
        <f t="shared" si="2"/>
        <v>1.5032782382790992</v>
      </c>
      <c r="C45" s="36">
        <f t="shared" si="0"/>
        <v>2.1361985482666692</v>
      </c>
      <c r="D45" s="36">
        <f t="shared" si="3"/>
        <v>0.73881188200447367</v>
      </c>
      <c r="E45" s="27"/>
      <c r="F45" s="27"/>
      <c r="G45" s="27"/>
      <c r="H45" s="30"/>
      <c r="I45" s="12"/>
    </row>
    <row r="46" spans="1:12" ht="23.25" x14ac:dyDescent="0.35">
      <c r="A46" s="14" t="s">
        <v>13</v>
      </c>
      <c r="B46" s="36">
        <f t="shared" si="2"/>
        <v>11.170438383455602</v>
      </c>
      <c r="C46" s="36">
        <f t="shared" si="0"/>
        <v>10.155091357139346</v>
      </c>
      <c r="D46" s="36">
        <v>12.3</v>
      </c>
      <c r="E46" s="27"/>
      <c r="F46" s="27"/>
      <c r="G46" s="27"/>
      <c r="H46" s="30"/>
      <c r="I46" s="12"/>
    </row>
    <row r="47" spans="1:12" ht="23.25" x14ac:dyDescent="0.35">
      <c r="A47" s="14" t="s">
        <v>14</v>
      </c>
      <c r="B47" s="36">
        <f t="shared" si="2"/>
        <v>0.95813910642913658</v>
      </c>
      <c r="C47" s="36">
        <f t="shared" si="0"/>
        <v>1.2112648106434656</v>
      </c>
      <c r="D47" s="36">
        <f t="shared" si="3"/>
        <v>0.65240380021977029</v>
      </c>
      <c r="E47" s="27"/>
      <c r="F47" s="27"/>
      <c r="G47" s="27"/>
      <c r="H47" s="30"/>
      <c r="I47" s="12"/>
    </row>
    <row r="48" spans="1:12" s="17" customFormat="1" ht="23.25" x14ac:dyDescent="0.35">
      <c r="A48" s="16" t="s">
        <v>15</v>
      </c>
      <c r="B48" s="36">
        <v>2.7</v>
      </c>
      <c r="C48" s="36">
        <f t="shared" si="0"/>
        <v>1.1105037222081404</v>
      </c>
      <c r="D48" s="36">
        <f t="shared" si="3"/>
        <v>5.1255824698130432</v>
      </c>
      <c r="E48" s="27"/>
      <c r="F48" s="27"/>
      <c r="G48" s="27"/>
      <c r="H48" s="30"/>
      <c r="I48" s="12"/>
    </row>
    <row r="49" spans="1:9" ht="23.25" x14ac:dyDescent="0.35">
      <c r="A49" s="18" t="s">
        <v>16</v>
      </c>
      <c r="B49" s="36">
        <f t="shared" si="2"/>
        <v>0.15110977629935143</v>
      </c>
      <c r="C49" s="36">
        <f t="shared" si="0"/>
        <v>0.2762172393976754</v>
      </c>
      <c r="D49" s="36">
        <f>+D15/$D$5*100</f>
        <v>0</v>
      </c>
      <c r="E49" s="27"/>
      <c r="F49" s="27"/>
      <c r="G49" s="27"/>
      <c r="H49" s="30"/>
      <c r="I49" s="12"/>
    </row>
    <row r="50" spans="1:9" ht="23.25" x14ac:dyDescent="0.35">
      <c r="A50" s="18" t="s">
        <v>17</v>
      </c>
      <c r="B50" s="36">
        <v>0.2</v>
      </c>
      <c r="C50" s="36">
        <f t="shared" si="0"/>
        <v>6.3659067638672545E-2</v>
      </c>
      <c r="D50" s="36">
        <f t="shared" ref="D50:D53" si="4">+D16/$D$5*100</f>
        <v>0.39097360651508412</v>
      </c>
      <c r="E50" s="27"/>
      <c r="F50" s="27"/>
      <c r="G50" s="27"/>
      <c r="H50" s="30"/>
      <c r="I50" s="12"/>
    </row>
    <row r="51" spans="1:9" ht="23.25" x14ac:dyDescent="0.35">
      <c r="A51" s="18" t="s">
        <v>18</v>
      </c>
      <c r="B51" s="36">
        <f>+B17/$B$5*100</f>
        <v>0</v>
      </c>
      <c r="C51" s="36">
        <f t="shared" si="0"/>
        <v>0</v>
      </c>
      <c r="D51" s="36">
        <f t="shared" si="4"/>
        <v>0</v>
      </c>
      <c r="E51" s="27"/>
      <c r="F51" s="27"/>
      <c r="G51" s="27"/>
      <c r="H51" s="30"/>
      <c r="I51" s="12"/>
    </row>
    <row r="52" spans="1:9" ht="23.25" x14ac:dyDescent="0.35">
      <c r="A52" s="18" t="s">
        <v>19</v>
      </c>
      <c r="B52" s="36">
        <f t="shared" si="2"/>
        <v>0.15407444737875903</v>
      </c>
      <c r="C52" s="36">
        <f t="shared" si="0"/>
        <v>0.28163643384909093</v>
      </c>
      <c r="D52" s="36">
        <f t="shared" si="4"/>
        <v>0</v>
      </c>
      <c r="E52" s="27"/>
      <c r="F52" s="27"/>
      <c r="G52" s="27"/>
      <c r="H52" s="30"/>
      <c r="I52" s="12"/>
    </row>
    <row r="53" spans="1:9" ht="23.25" x14ac:dyDescent="0.35">
      <c r="A53" s="18" t="s">
        <v>20</v>
      </c>
      <c r="B53" s="36">
        <f t="shared" si="2"/>
        <v>7.2495216560541267E-2</v>
      </c>
      <c r="C53" s="36">
        <f t="shared" si="0"/>
        <v>5.8910535925995725E-2</v>
      </c>
      <c r="D53" s="36">
        <f t="shared" si="4"/>
        <v>8.8903334836994516E-2</v>
      </c>
      <c r="E53" s="27"/>
      <c r="F53" s="27"/>
      <c r="G53" s="27"/>
      <c r="H53" s="30"/>
      <c r="I53" s="12"/>
    </row>
    <row r="54" spans="1:9" ht="23.25" x14ac:dyDescent="0.35">
      <c r="A54" s="19" t="s">
        <v>21</v>
      </c>
      <c r="B54" s="36">
        <v>3.7</v>
      </c>
      <c r="C54" s="36">
        <f t="shared" si="0"/>
        <v>3.8849935559490509</v>
      </c>
      <c r="D54" s="36">
        <v>3.6</v>
      </c>
      <c r="E54" s="27"/>
      <c r="F54" s="27"/>
      <c r="G54" s="27"/>
      <c r="H54" s="30"/>
      <c r="I54" s="12"/>
    </row>
    <row r="55" spans="1:9" ht="23.25" x14ac:dyDescent="0.35">
      <c r="A55" s="19" t="s">
        <v>33</v>
      </c>
      <c r="B55" s="36"/>
      <c r="C55" s="36"/>
      <c r="D55" s="36"/>
      <c r="E55" s="27"/>
      <c r="F55" s="27"/>
      <c r="G55" s="27"/>
      <c r="H55" s="30"/>
      <c r="I55" s="12"/>
    </row>
    <row r="56" spans="1:9" ht="23.25" x14ac:dyDescent="0.35">
      <c r="A56" s="19" t="s">
        <v>22</v>
      </c>
      <c r="B56" s="36">
        <f t="shared" si="2"/>
        <v>1.8702619314743631</v>
      </c>
      <c r="C56" s="36">
        <f t="shared" si="0"/>
        <v>1.3774634205871545</v>
      </c>
      <c r="D56" s="36">
        <v>2.4</v>
      </c>
      <c r="E56" s="27"/>
      <c r="F56" s="27"/>
      <c r="G56" s="27"/>
      <c r="H56" s="30"/>
      <c r="I56" s="12"/>
    </row>
    <row r="57" spans="1:9" ht="23.25" x14ac:dyDescent="0.35">
      <c r="A57" s="19" t="s">
        <v>23</v>
      </c>
      <c r="B57" s="36">
        <v>1.2</v>
      </c>
      <c r="C57" s="36">
        <f t="shared" si="0"/>
        <v>0</v>
      </c>
      <c r="D57" s="36">
        <v>2.1</v>
      </c>
      <c r="E57" s="27"/>
      <c r="F57" s="27"/>
      <c r="G57" s="27"/>
      <c r="H57" s="30"/>
      <c r="I57" s="12"/>
    </row>
    <row r="58" spans="1:9" ht="23.25" x14ac:dyDescent="0.35">
      <c r="A58" s="19" t="s">
        <v>24</v>
      </c>
      <c r="B58" s="36">
        <v>4</v>
      </c>
      <c r="C58" s="36">
        <f t="shared" si="0"/>
        <v>3.6043511400877333</v>
      </c>
      <c r="D58" s="45">
        <v>4.4000000000000004</v>
      </c>
      <c r="E58" s="27"/>
      <c r="F58" s="27"/>
      <c r="G58" s="27"/>
      <c r="H58" s="30"/>
      <c r="I58" s="12"/>
    </row>
    <row r="59" spans="1:9" ht="23.25" x14ac:dyDescent="0.35">
      <c r="A59" s="19" t="s">
        <v>25</v>
      </c>
      <c r="B59" s="36">
        <v>1.1000000000000001</v>
      </c>
      <c r="C59" s="36">
        <v>0.3</v>
      </c>
      <c r="D59" s="36">
        <f t="shared" ref="D59:D60" si="5">+D25/$D$5*100</f>
        <v>1.2254368555240527</v>
      </c>
      <c r="E59" s="27"/>
      <c r="F59" s="27"/>
      <c r="G59" s="27"/>
      <c r="H59" s="30"/>
      <c r="I59" s="12"/>
    </row>
    <row r="60" spans="1:9" ht="23.25" x14ac:dyDescent="0.35">
      <c r="A60" s="19" t="s">
        <v>26</v>
      </c>
      <c r="B60" s="36">
        <f t="shared" si="2"/>
        <v>9.3788434257943809E-2</v>
      </c>
      <c r="C60" s="46">
        <f t="shared" si="0"/>
        <v>0</v>
      </c>
      <c r="D60" s="36">
        <f t="shared" si="5"/>
        <v>0.20706984025245309</v>
      </c>
      <c r="E60" s="27"/>
      <c r="F60" s="27"/>
      <c r="G60" s="27"/>
      <c r="H60" s="30"/>
      <c r="I60" s="12"/>
    </row>
    <row r="61" spans="1:9" ht="23.25" x14ac:dyDescent="0.35">
      <c r="A61" s="19" t="s">
        <v>32</v>
      </c>
      <c r="B61" s="36">
        <f t="shared" si="2"/>
        <v>0</v>
      </c>
      <c r="C61" s="36">
        <f t="shared" si="0"/>
        <v>0</v>
      </c>
      <c r="D61" s="36">
        <f t="shared" ref="D61:D62" si="6">D27/$D$5*100</f>
        <v>0</v>
      </c>
      <c r="E61" s="27"/>
      <c r="F61" s="27"/>
      <c r="G61" s="27"/>
      <c r="H61" s="30"/>
    </row>
    <row r="62" spans="1:9" ht="23.25" x14ac:dyDescent="0.35">
      <c r="A62" s="20" t="s">
        <v>28</v>
      </c>
      <c r="B62" s="37">
        <f t="shared" si="2"/>
        <v>0</v>
      </c>
      <c r="C62" s="37">
        <f t="shared" si="0"/>
        <v>0</v>
      </c>
      <c r="D62" s="37">
        <f t="shared" si="6"/>
        <v>0</v>
      </c>
      <c r="E62" s="27"/>
      <c r="F62" s="27"/>
      <c r="G62" s="27"/>
      <c r="H62" s="30"/>
    </row>
    <row r="63" spans="1:9" ht="8.25" customHeight="1" x14ac:dyDescent="0.35">
      <c r="A63" s="26"/>
      <c r="B63" s="31"/>
      <c r="C63" s="31"/>
      <c r="D63" s="32"/>
      <c r="F63" s="17"/>
      <c r="G63" s="17"/>
      <c r="H63" s="17"/>
    </row>
    <row r="64" spans="1:9" ht="23.25" x14ac:dyDescent="0.35">
      <c r="A64" s="2" t="s">
        <v>35</v>
      </c>
    </row>
  </sheetData>
  <mergeCells count="2">
    <mergeCell ref="B4:D4"/>
    <mergeCell ref="B38:D38"/>
  </mergeCells>
  <printOptions horizontalCentered="1"/>
  <pageMargins left="0.98425196850393704" right="0.78740157480314965" top="0.70866141732283472" bottom="0.23622047244094491" header="0.31496062992125984" footer="2.0472440944881889"/>
  <pageSetup paperSize="9" scale="84" firstPageNumber="9" orientation="portrait" useFirstPageNumber="1" r:id="rId1"/>
  <headerFooter alignWithMargins="0"/>
  <rowBreaks count="1" manualBreakCount="1">
    <brk id="34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Mr.KKD</cp:lastModifiedBy>
  <cp:lastPrinted>2021-10-18T06:45:30Z</cp:lastPrinted>
  <dcterms:created xsi:type="dcterms:W3CDTF">2019-10-16T04:00:14Z</dcterms:created>
  <dcterms:modified xsi:type="dcterms:W3CDTF">2022-01-05T02:41:01Z</dcterms:modified>
</cp:coreProperties>
</file>