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63\"/>
    </mc:Choice>
  </mc:AlternateContent>
  <bookViews>
    <workbookView xWindow="0" yWindow="0" windowWidth="20490" windowHeight="7650"/>
  </bookViews>
  <sheets>
    <sheet name="ตาราง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N31" i="1"/>
  <c r="N27" i="1"/>
  <c r="P20" i="1"/>
  <c r="P38" i="1" s="1"/>
  <c r="O20" i="1"/>
  <c r="O38" i="1" s="1"/>
  <c r="N20" i="1"/>
  <c r="N38" i="1" s="1"/>
  <c r="P18" i="1"/>
  <c r="P36" i="1" s="1"/>
  <c r="O18" i="1"/>
  <c r="O36" i="1" s="1"/>
  <c r="N18" i="1"/>
  <c r="P16" i="1"/>
  <c r="P34" i="1" s="1"/>
  <c r="O16" i="1"/>
  <c r="O34" i="1" s="1"/>
  <c r="N16" i="1"/>
  <c r="N34" i="1" s="1"/>
  <c r="P14" i="1"/>
  <c r="P32" i="1" s="1"/>
  <c r="O14" i="1"/>
  <c r="O32" i="1" s="1"/>
  <c r="N14" i="1"/>
  <c r="N32" i="1" s="1"/>
  <c r="P13" i="1"/>
  <c r="P31" i="1" s="1"/>
  <c r="O13" i="1"/>
  <c r="N13" i="1"/>
  <c r="P12" i="1"/>
  <c r="P30" i="1" s="1"/>
  <c r="O12" i="1"/>
  <c r="O30" i="1" s="1"/>
  <c r="N12" i="1"/>
  <c r="N30" i="1" s="1"/>
  <c r="P10" i="1"/>
  <c r="O10" i="1"/>
  <c r="O28" i="1" s="1"/>
  <c r="N10" i="1"/>
  <c r="N28" i="1" s="1"/>
  <c r="P9" i="1"/>
  <c r="O9" i="1"/>
  <c r="N9" i="1"/>
  <c r="P7" i="1"/>
  <c r="P25" i="1" s="1"/>
  <c r="O7" i="1"/>
  <c r="O25" i="1" s="1"/>
  <c r="N7" i="1"/>
  <c r="N25" i="1" s="1"/>
  <c r="P6" i="1"/>
  <c r="P27" i="1" s="1"/>
  <c r="O6" i="1"/>
  <c r="O27" i="1" s="1"/>
  <c r="N6" i="1"/>
</calcChain>
</file>

<file path=xl/sharedStrings.xml><?xml version="1.0" encoding="utf-8"?>
<sst xmlns="http://schemas.openxmlformats.org/spreadsheetml/2006/main" count="64" uniqueCount="31">
  <si>
    <t xml:space="preserve">ตาราง 4  จำนวนและร้อยละของผู้มีงานทำ จำแนกตามอาชีพและเพศ พ.ศ. 2563 </t>
  </si>
  <si>
    <t>อาชีพ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</si>
  <si>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</si>
  <si>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</si>
  <si>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</si>
  <si>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</si>
  <si>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</si>
  <si>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</si>
  <si>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</si>
  <si>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</si>
  <si>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</si>
  <si>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</si>
  <si>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</si>
  <si>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</si>
  <si>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</si>
  <si>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</si>
  <si>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</si>
  <si>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</si>
  <si>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</si>
  <si>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</si>
  <si>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</si>
  <si>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</si>
  <si>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</si>
  <si>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</si>
  <si>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</si>
  <si>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</si>
  <si>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</si>
  <si>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</si>
  <si>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        -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</si>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</sst>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5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1"/>
      <name val="Cordia New"/>
      <family val="2"/>
    </font>
    <font>
      <b/>
      <sz val="12.5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sz val="11"/>
      <color rgb="FFFF0000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/>
    <xf numFmtId="0" fontId="6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0" fontId="3" fillId="0" borderId="11" xfId="0" quotePrefix="1" applyFont="1" applyBorder="1" applyAlignment="1" applyProtection="1">
      <alignment horizontal="left" vertical="center"/>
    </xf>
    <xf numFmtId="3" fontId="9" fillId="0" borderId="11" xfId="0" applyNumberFormat="1" applyFont="1" applyFill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/>
    <xf numFmtId="0" fontId="10" fillId="0" borderId="0" xfId="0" applyFont="1"/>
    <xf numFmtId="3" fontId="4" fillId="0" borderId="0" xfId="0" applyNumberFormat="1" applyFont="1"/>
    <xf numFmtId="0" fontId="3" fillId="0" borderId="11" xfId="0" applyFont="1" applyBorder="1" applyAlignment="1" applyProtection="1">
      <alignment horizontal="left" vertical="center"/>
    </xf>
    <xf numFmtId="3" fontId="11" fillId="0" borderId="0" xfId="0" applyNumberFormat="1" applyFont="1"/>
    <xf numFmtId="3" fontId="9" fillId="0" borderId="11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11" xfId="1" applyNumberFormat="1" applyFont="1" applyBorder="1" applyAlignment="1">
      <alignment vertical="center"/>
    </xf>
    <xf numFmtId="187" fontId="9" fillId="0" borderId="11" xfId="0" applyNumberFormat="1" applyFont="1" applyFill="1" applyBorder="1" applyAlignment="1">
      <alignment horizontal="distributed" vertical="center"/>
    </xf>
    <xf numFmtId="187" fontId="3" fillId="0" borderId="11" xfId="0" applyNumberFormat="1" applyFont="1" applyFill="1" applyBorder="1" applyAlignment="1">
      <alignment horizontal="distributed" vertical="center"/>
    </xf>
    <xf numFmtId="0" fontId="3" fillId="0" borderId="11" xfId="0" applyFont="1" applyBorder="1"/>
    <xf numFmtId="3" fontId="13" fillId="0" borderId="0" xfId="0" applyNumberFormat="1" applyFont="1" applyFill="1" applyAlignment="1">
      <alignment horizontal="right"/>
    </xf>
    <xf numFmtId="0" fontId="13" fillId="0" borderId="0" xfId="0" applyFont="1" applyFill="1"/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4" fillId="0" borderId="0" xfId="0" applyFont="1"/>
    <xf numFmtId="188" fontId="8" fillId="0" borderId="10" xfId="0" applyNumberFormat="1" applyFont="1" applyFill="1" applyBorder="1"/>
    <xf numFmtId="188" fontId="8" fillId="0" borderId="11" xfId="0" applyNumberFormat="1" applyFont="1" applyFill="1" applyBorder="1"/>
    <xf numFmtId="188" fontId="5" fillId="0" borderId="11" xfId="0" applyNumberFormat="1" applyFont="1" applyBorder="1"/>
    <xf numFmtId="0" fontId="3" fillId="0" borderId="12" xfId="0" quotePrefix="1" applyFont="1" applyBorder="1" applyAlignment="1" applyProtection="1">
      <alignment horizontal="left" vertical="center"/>
    </xf>
    <xf numFmtId="189" fontId="9" fillId="0" borderId="11" xfId="0" applyNumberFormat="1" applyFont="1" applyFill="1" applyBorder="1" applyAlignment="1">
      <alignment horizontal="right" vertical="center"/>
    </xf>
    <xf numFmtId="189" fontId="9" fillId="0" borderId="0" xfId="0" applyNumberFormat="1" applyFont="1" applyFill="1" applyBorder="1" applyAlignment="1">
      <alignment horizontal="right" vertical="center"/>
    </xf>
    <xf numFmtId="188" fontId="9" fillId="0" borderId="11" xfId="0" applyNumberFormat="1" applyFont="1" applyFill="1" applyBorder="1"/>
    <xf numFmtId="0" fontId="3" fillId="0" borderId="12" xfId="0" applyFont="1" applyBorder="1" applyAlignment="1" applyProtection="1">
      <alignment horizontal="left" vertical="center"/>
    </xf>
    <xf numFmtId="188" fontId="3" fillId="0" borderId="0" xfId="0" applyNumberFormat="1" applyFont="1"/>
    <xf numFmtId="0" fontId="3" fillId="0" borderId="13" xfId="0" quotePrefix="1" applyFont="1" applyBorder="1" applyAlignment="1" applyProtection="1">
      <alignment horizontal="left" vertical="center"/>
    </xf>
    <xf numFmtId="187" fontId="9" fillId="0" borderId="8" xfId="0" applyNumberFormat="1" applyFont="1" applyFill="1" applyBorder="1" applyAlignment="1">
      <alignment horizontal="distributed" vertical="center"/>
    </xf>
    <xf numFmtId="187" fontId="3" fillId="0" borderId="8" xfId="0" applyNumberFormat="1" applyFont="1" applyFill="1" applyBorder="1" applyAlignment="1">
      <alignment horizontal="distributed" vertical="center"/>
    </xf>
    <xf numFmtId="189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S41"/>
  <sheetViews>
    <sheetView tabSelected="1" topLeftCell="C1" zoomScale="120" zoomScaleNormal="120" workbookViewId="0">
      <selection activeCell="L32" sqref="L32"/>
    </sheetView>
  </sheetViews>
  <sheetFormatPr defaultRowHeight="21.75" x14ac:dyDescent="0.5"/>
  <cols>
    <col min="1" max="1" width="31.140625" style="4" customWidth="1"/>
    <col min="2" max="16" width="8" style="2" customWidth="1"/>
    <col min="17" max="16384" width="9.140625" style="4"/>
  </cols>
  <sheetData>
    <row r="1" spans="1:19" x14ac:dyDescent="0.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5.25" customHeight="1" x14ac:dyDescent="0.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9" s="16" customFormat="1" ht="13.5" customHeight="1" x14ac:dyDescent="0.5">
      <c r="A3" s="6" t="s">
        <v>1</v>
      </c>
      <c r="B3" s="7" t="s">
        <v>2</v>
      </c>
      <c r="C3" s="8"/>
      <c r="D3" s="9"/>
      <c r="E3" s="7" t="s">
        <v>3</v>
      </c>
      <c r="F3" s="8"/>
      <c r="G3" s="9"/>
      <c r="H3" s="10" t="s">
        <v>4</v>
      </c>
      <c r="I3" s="11"/>
      <c r="J3" s="12"/>
      <c r="K3" s="7" t="s">
        <v>5</v>
      </c>
      <c r="L3" s="8"/>
      <c r="M3" s="9"/>
      <c r="N3" s="13" t="s">
        <v>6</v>
      </c>
      <c r="O3" s="14"/>
      <c r="P3" s="15"/>
    </row>
    <row r="4" spans="1:19" s="20" customFormat="1" ht="13.5" customHeight="1" x14ac:dyDescent="0.45">
      <c r="A4" s="17"/>
      <c r="B4" s="18" t="s">
        <v>7</v>
      </c>
      <c r="C4" s="18" t="s">
        <v>8</v>
      </c>
      <c r="D4" s="18" t="s">
        <v>9</v>
      </c>
      <c r="E4" s="18" t="s">
        <v>7</v>
      </c>
      <c r="F4" s="18" t="s">
        <v>8</v>
      </c>
      <c r="G4" s="18" t="s">
        <v>9</v>
      </c>
      <c r="H4" s="19" t="s">
        <v>7</v>
      </c>
      <c r="I4" s="19" t="s">
        <v>8</v>
      </c>
      <c r="J4" s="19" t="s">
        <v>9</v>
      </c>
      <c r="K4" s="18" t="s">
        <v>7</v>
      </c>
      <c r="L4" s="18" t="s">
        <v>8</v>
      </c>
      <c r="M4" s="18" t="s">
        <v>9</v>
      </c>
      <c r="N4" s="18" t="s">
        <v>7</v>
      </c>
      <c r="O4" s="18" t="s">
        <v>8</v>
      </c>
      <c r="P4" s="18" t="s">
        <v>9</v>
      </c>
    </row>
    <row r="5" spans="1:19" s="20" customFormat="1" ht="13.5" customHeight="1" x14ac:dyDescent="0.45">
      <c r="A5" s="21"/>
      <c r="B5" s="22"/>
      <c r="C5" s="22"/>
      <c r="D5" s="22"/>
      <c r="E5" s="22"/>
      <c r="F5" s="22"/>
      <c r="G5" s="22"/>
      <c r="H5" s="22"/>
      <c r="I5" s="23" t="s">
        <v>10</v>
      </c>
      <c r="J5" s="22"/>
      <c r="K5" s="24"/>
      <c r="L5" s="24"/>
      <c r="M5" s="24"/>
      <c r="N5" s="24"/>
      <c r="O5" s="24"/>
      <c r="P5" s="25"/>
    </row>
    <row r="6" spans="1:19" s="20" customFormat="1" ht="14.25" customHeight="1" x14ac:dyDescent="0.45">
      <c r="A6" s="26" t="s">
        <v>11</v>
      </c>
      <c r="B6" s="27">
        <v>547179.30000000005</v>
      </c>
      <c r="C6" s="28">
        <v>290164.12</v>
      </c>
      <c r="D6" s="29">
        <v>257015.18</v>
      </c>
      <c r="E6" s="30">
        <v>552779.02</v>
      </c>
      <c r="F6" s="30">
        <v>299416.90000000002</v>
      </c>
      <c r="G6" s="31">
        <v>253362.12</v>
      </c>
      <c r="H6" s="30">
        <v>565185.25</v>
      </c>
      <c r="I6" s="30">
        <v>307020.84999999998</v>
      </c>
      <c r="J6" s="31">
        <v>258164.4</v>
      </c>
      <c r="K6" s="30">
        <v>570351.62</v>
      </c>
      <c r="L6" s="30">
        <v>305918.74</v>
      </c>
      <c r="M6" s="31">
        <v>264432.88</v>
      </c>
      <c r="N6" s="32">
        <f>(B6+E6+H6+K6)/4</f>
        <v>558873.79749999999</v>
      </c>
      <c r="O6" s="32">
        <f>(C6+F6+I6+L6)/4</f>
        <v>300630.15249999997</v>
      </c>
      <c r="P6" s="32">
        <f>(D6+G6+J6+M6)/4</f>
        <v>258243.64499999999</v>
      </c>
    </row>
    <row r="7" spans="1:19" s="38" customFormat="1" ht="14.25" customHeight="1" x14ac:dyDescent="0.5">
      <c r="A7" s="33" t="s">
        <v>12</v>
      </c>
      <c r="B7" s="34">
        <v>18686.18</v>
      </c>
      <c r="C7" s="34">
        <v>12739.14</v>
      </c>
      <c r="D7" s="34">
        <v>5947.05</v>
      </c>
      <c r="E7" s="35">
        <v>16709.27</v>
      </c>
      <c r="F7" s="35">
        <v>11443.77</v>
      </c>
      <c r="G7" s="36">
        <v>5265.51</v>
      </c>
      <c r="H7" s="35">
        <v>15707.65</v>
      </c>
      <c r="I7" s="35">
        <v>10710.92</v>
      </c>
      <c r="J7" s="36">
        <v>4996.72</v>
      </c>
      <c r="K7" s="35">
        <v>31967.25</v>
      </c>
      <c r="L7" s="35">
        <v>19002.89</v>
      </c>
      <c r="M7" s="36">
        <v>12964.37</v>
      </c>
      <c r="N7" s="34">
        <f t="shared" ref="N7:P20" si="0">(B7+E7+H7+K7)/4</f>
        <v>20767.587500000001</v>
      </c>
      <c r="O7" s="34">
        <f t="shared" si="0"/>
        <v>13474.18</v>
      </c>
      <c r="P7" s="34">
        <f t="shared" si="0"/>
        <v>7293.4125000000004</v>
      </c>
      <c r="Q7" s="37"/>
      <c r="R7" s="37"/>
      <c r="S7" s="37"/>
    </row>
    <row r="8" spans="1:19" ht="14.25" customHeight="1" x14ac:dyDescent="0.5">
      <c r="A8" s="33" t="s">
        <v>13</v>
      </c>
      <c r="B8" s="34"/>
      <c r="C8" s="34"/>
      <c r="D8" s="34"/>
      <c r="E8" s="35"/>
      <c r="F8" s="35"/>
      <c r="G8" s="36"/>
      <c r="H8" s="35"/>
      <c r="I8" s="35"/>
      <c r="J8" s="36"/>
      <c r="K8" s="35"/>
      <c r="L8" s="35"/>
      <c r="M8" s="36"/>
      <c r="N8" s="34"/>
      <c r="O8" s="34"/>
      <c r="P8" s="34"/>
      <c r="Q8" s="39"/>
      <c r="R8" s="39"/>
      <c r="S8" s="39"/>
    </row>
    <row r="9" spans="1:19" ht="14.25" customHeight="1" x14ac:dyDescent="0.5">
      <c r="A9" s="40" t="s">
        <v>14</v>
      </c>
      <c r="B9" s="35">
        <v>34380.97</v>
      </c>
      <c r="C9" s="35">
        <v>10153.99</v>
      </c>
      <c r="D9" s="35">
        <v>24226.97</v>
      </c>
      <c r="E9" s="35">
        <v>27013.98</v>
      </c>
      <c r="F9" s="35">
        <v>9175.7800000000007</v>
      </c>
      <c r="G9" s="36">
        <v>17838.21</v>
      </c>
      <c r="H9" s="35">
        <v>24370.61</v>
      </c>
      <c r="I9" s="35">
        <v>9200.4</v>
      </c>
      <c r="J9" s="36">
        <v>15170.21</v>
      </c>
      <c r="K9" s="35">
        <v>31736.400000000001</v>
      </c>
      <c r="L9" s="35">
        <v>10868.89</v>
      </c>
      <c r="M9" s="36">
        <v>20867.52</v>
      </c>
      <c r="N9" s="34">
        <f t="shared" si="0"/>
        <v>29375.489999999998</v>
      </c>
      <c r="O9" s="34">
        <f t="shared" si="0"/>
        <v>9849.7649999999994</v>
      </c>
      <c r="P9" s="34">
        <f t="shared" si="0"/>
        <v>19525.727500000001</v>
      </c>
    </row>
    <row r="10" spans="1:19" ht="14.25" customHeight="1" x14ac:dyDescent="0.5">
      <c r="A10" s="33" t="s">
        <v>15</v>
      </c>
      <c r="B10" s="35">
        <v>8536.9500000000007</v>
      </c>
      <c r="C10" s="35">
        <v>5267.23</v>
      </c>
      <c r="D10" s="35">
        <v>3269.72</v>
      </c>
      <c r="E10" s="35">
        <v>9286.83</v>
      </c>
      <c r="F10" s="35">
        <v>4640.09</v>
      </c>
      <c r="G10" s="36">
        <v>4646.74</v>
      </c>
      <c r="H10" s="35">
        <v>9775.9</v>
      </c>
      <c r="I10" s="35">
        <v>5774.63</v>
      </c>
      <c r="J10" s="36">
        <v>4001.27</v>
      </c>
      <c r="K10" s="35">
        <v>12045.71</v>
      </c>
      <c r="L10" s="35">
        <v>7918.96</v>
      </c>
      <c r="M10" s="36">
        <v>4126.75</v>
      </c>
      <c r="N10" s="34">
        <f t="shared" si="0"/>
        <v>9911.3474999999999</v>
      </c>
      <c r="O10" s="34">
        <f t="shared" si="0"/>
        <v>5900.2275</v>
      </c>
      <c r="P10" s="34">
        <f t="shared" si="0"/>
        <v>4011.12</v>
      </c>
      <c r="Q10" s="41"/>
      <c r="R10" s="41"/>
      <c r="S10" s="41"/>
    </row>
    <row r="11" spans="1:19" ht="14.25" customHeight="1" x14ac:dyDescent="0.5">
      <c r="A11" s="33" t="s">
        <v>16</v>
      </c>
      <c r="B11" s="35"/>
      <c r="C11" s="35"/>
      <c r="D11" s="35"/>
      <c r="E11" s="35"/>
      <c r="F11" s="35"/>
      <c r="G11" s="36"/>
      <c r="H11" s="35"/>
      <c r="I11" s="35"/>
      <c r="J11" s="36"/>
      <c r="K11" s="35"/>
      <c r="L11" s="35"/>
      <c r="M11" s="36"/>
      <c r="N11" s="34"/>
      <c r="O11" s="34"/>
      <c r="P11" s="34"/>
    </row>
    <row r="12" spans="1:19" ht="14.25" customHeight="1" x14ac:dyDescent="0.5">
      <c r="A12" s="40" t="s">
        <v>17</v>
      </c>
      <c r="B12" s="35">
        <v>10535.24</v>
      </c>
      <c r="C12" s="35">
        <v>4168.38</v>
      </c>
      <c r="D12" s="35">
        <v>6366.85</v>
      </c>
      <c r="E12" s="35">
        <v>11492.74</v>
      </c>
      <c r="F12" s="35">
        <v>3308.91</v>
      </c>
      <c r="G12" s="36">
        <v>8183.84</v>
      </c>
      <c r="H12" s="35">
        <v>9559.68</v>
      </c>
      <c r="I12" s="35">
        <v>2243.34</v>
      </c>
      <c r="J12" s="36">
        <v>7316.34</v>
      </c>
      <c r="K12" s="35">
        <v>9307.9699999999993</v>
      </c>
      <c r="L12" s="35">
        <v>3413.28</v>
      </c>
      <c r="M12" s="36">
        <v>5894.69</v>
      </c>
      <c r="N12" s="34">
        <f t="shared" si="0"/>
        <v>10223.907499999999</v>
      </c>
      <c r="O12" s="34">
        <f t="shared" si="0"/>
        <v>3283.4775000000004</v>
      </c>
      <c r="P12" s="34">
        <f t="shared" si="0"/>
        <v>6940.4299999999994</v>
      </c>
      <c r="Q12" s="41"/>
      <c r="R12" s="41"/>
      <c r="S12" s="41"/>
    </row>
    <row r="13" spans="1:19" ht="14.25" customHeight="1" x14ac:dyDescent="0.5">
      <c r="A13" s="33" t="s">
        <v>18</v>
      </c>
      <c r="B13" s="35">
        <v>119091.9</v>
      </c>
      <c r="C13" s="35">
        <v>45839.13</v>
      </c>
      <c r="D13" s="35">
        <v>73252.759999999995</v>
      </c>
      <c r="E13" s="35">
        <v>94054.77</v>
      </c>
      <c r="F13" s="35">
        <v>33234.26</v>
      </c>
      <c r="G13" s="36">
        <v>60820.51</v>
      </c>
      <c r="H13" s="35">
        <v>79889.47</v>
      </c>
      <c r="I13" s="35">
        <v>29169.72</v>
      </c>
      <c r="J13" s="36">
        <v>50719.75</v>
      </c>
      <c r="K13" s="35">
        <v>78453.73</v>
      </c>
      <c r="L13" s="35">
        <v>28148.49</v>
      </c>
      <c r="M13" s="36">
        <v>50305.24</v>
      </c>
      <c r="N13" s="34">
        <f t="shared" si="0"/>
        <v>92872.467499999999</v>
      </c>
      <c r="O13" s="34">
        <f t="shared" si="0"/>
        <v>34097.9</v>
      </c>
      <c r="P13" s="34">
        <f t="shared" si="0"/>
        <v>58774.564999999995</v>
      </c>
    </row>
    <row r="14" spans="1:19" ht="14.25" customHeight="1" x14ac:dyDescent="0.5">
      <c r="A14" s="33" t="s">
        <v>19</v>
      </c>
      <c r="B14" s="35">
        <v>228164.8</v>
      </c>
      <c r="C14" s="42">
        <v>119824.58</v>
      </c>
      <c r="D14" s="42">
        <v>108340.22</v>
      </c>
      <c r="E14" s="35">
        <v>282215.56</v>
      </c>
      <c r="F14" s="42">
        <v>159179.51999999999</v>
      </c>
      <c r="G14" s="43">
        <v>123036.04</v>
      </c>
      <c r="H14" s="35">
        <v>330471.56</v>
      </c>
      <c r="I14" s="42">
        <v>182867.78</v>
      </c>
      <c r="J14" s="43">
        <v>147603.78</v>
      </c>
      <c r="K14" s="35">
        <v>320074.2</v>
      </c>
      <c r="L14" s="42">
        <v>177109.11</v>
      </c>
      <c r="M14" s="43">
        <v>142965.07999999999</v>
      </c>
      <c r="N14" s="34">
        <f t="shared" si="0"/>
        <v>290231.52999999997</v>
      </c>
      <c r="O14" s="34">
        <f t="shared" si="0"/>
        <v>159745.2475</v>
      </c>
      <c r="P14" s="34">
        <f t="shared" si="0"/>
        <v>130486.28</v>
      </c>
    </row>
    <row r="15" spans="1:19" ht="14.25" customHeight="1" x14ac:dyDescent="0.5">
      <c r="A15" s="33" t="s">
        <v>20</v>
      </c>
      <c r="B15" s="35"/>
      <c r="C15" s="35"/>
      <c r="D15" s="35"/>
      <c r="E15" s="35"/>
      <c r="F15" s="35"/>
      <c r="G15" s="36"/>
      <c r="H15" s="35"/>
      <c r="I15" s="35"/>
      <c r="J15" s="36"/>
      <c r="K15" s="35"/>
      <c r="L15" s="35"/>
      <c r="M15" s="36"/>
      <c r="N15" s="34"/>
      <c r="O15" s="34"/>
      <c r="P15" s="34"/>
      <c r="Q15" s="41"/>
      <c r="R15" s="41"/>
      <c r="S15" s="41"/>
    </row>
    <row r="16" spans="1:19" ht="14.25" customHeight="1" x14ac:dyDescent="0.5">
      <c r="A16" s="33" t="s">
        <v>21</v>
      </c>
      <c r="B16" s="35">
        <v>51046.01</v>
      </c>
      <c r="C16" s="42">
        <v>38935.519999999997</v>
      </c>
      <c r="D16" s="42">
        <v>12110.49</v>
      </c>
      <c r="E16" s="35">
        <v>39755.83</v>
      </c>
      <c r="F16" s="42">
        <v>29980.3</v>
      </c>
      <c r="G16" s="43">
        <v>9775.5300000000007</v>
      </c>
      <c r="H16" s="35">
        <v>33274.04</v>
      </c>
      <c r="I16" s="42">
        <v>24127.4</v>
      </c>
      <c r="J16" s="43">
        <v>9146.64</v>
      </c>
      <c r="K16" s="35">
        <v>31568.14</v>
      </c>
      <c r="L16" s="42">
        <v>25257.26</v>
      </c>
      <c r="M16" s="43">
        <v>6310.88</v>
      </c>
      <c r="N16" s="34">
        <f t="shared" si="0"/>
        <v>38911.005000000005</v>
      </c>
      <c r="O16" s="34">
        <f t="shared" si="0"/>
        <v>29575.119999999999</v>
      </c>
      <c r="P16" s="34">
        <f t="shared" si="0"/>
        <v>9335.8850000000002</v>
      </c>
    </row>
    <row r="17" spans="1:19" ht="14.25" customHeight="1" x14ac:dyDescent="0.5">
      <c r="A17" s="33" t="s">
        <v>22</v>
      </c>
      <c r="B17" s="35"/>
      <c r="C17" s="35"/>
      <c r="D17" s="35"/>
      <c r="E17" s="35"/>
      <c r="F17" s="35"/>
      <c r="G17" s="36"/>
      <c r="H17" s="35"/>
      <c r="I17" s="35"/>
      <c r="J17" s="36"/>
      <c r="K17" s="35"/>
      <c r="L17" s="35"/>
      <c r="M17" s="36"/>
      <c r="N17" s="34"/>
      <c r="O17" s="34"/>
      <c r="P17" s="34"/>
      <c r="R17" s="39"/>
    </row>
    <row r="18" spans="1:19" ht="14.25" customHeight="1" x14ac:dyDescent="0.5">
      <c r="A18" s="33" t="s">
        <v>23</v>
      </c>
      <c r="B18" s="35">
        <v>22765.48</v>
      </c>
      <c r="C18" s="35">
        <v>16096.09</v>
      </c>
      <c r="D18" s="44">
        <v>6669.4</v>
      </c>
      <c r="E18" s="35">
        <v>25359.79</v>
      </c>
      <c r="F18" s="35">
        <v>18822.52</v>
      </c>
      <c r="G18" s="43">
        <v>6537.27</v>
      </c>
      <c r="H18" s="35">
        <v>20645.75</v>
      </c>
      <c r="I18" s="35">
        <v>14945.11</v>
      </c>
      <c r="J18" s="43">
        <v>5700.64</v>
      </c>
      <c r="K18" s="35">
        <v>15432.56</v>
      </c>
      <c r="L18" s="35">
        <v>9533.31</v>
      </c>
      <c r="M18" s="43">
        <v>5899.25</v>
      </c>
      <c r="N18" s="34">
        <f t="shared" si="0"/>
        <v>21050.895</v>
      </c>
      <c r="O18" s="34">
        <f t="shared" si="0"/>
        <v>14849.2575</v>
      </c>
      <c r="P18" s="34">
        <f t="shared" si="0"/>
        <v>6201.64</v>
      </c>
      <c r="R18" s="39"/>
    </row>
    <row r="19" spans="1:19" ht="14.25" customHeight="1" x14ac:dyDescent="0.5">
      <c r="A19" s="33" t="s">
        <v>24</v>
      </c>
      <c r="B19" s="35"/>
      <c r="C19" s="35"/>
      <c r="D19" s="35"/>
      <c r="E19" s="35"/>
      <c r="F19" s="35"/>
      <c r="G19" s="36"/>
      <c r="H19" s="35"/>
      <c r="I19" s="35"/>
      <c r="J19" s="36"/>
      <c r="K19" s="35"/>
      <c r="L19" s="35"/>
      <c r="M19" s="36"/>
      <c r="N19" s="34"/>
      <c r="O19" s="34"/>
      <c r="P19" s="34"/>
      <c r="Q19" s="41"/>
      <c r="R19" s="41"/>
      <c r="S19" s="41"/>
    </row>
    <row r="20" spans="1:19" ht="14.25" customHeight="1" x14ac:dyDescent="0.5">
      <c r="A20" s="40" t="s">
        <v>25</v>
      </c>
      <c r="B20" s="35">
        <v>53971.78</v>
      </c>
      <c r="C20" s="35">
        <v>37140.06</v>
      </c>
      <c r="D20" s="42">
        <v>16831.72</v>
      </c>
      <c r="E20" s="35">
        <v>46890.23</v>
      </c>
      <c r="F20" s="35">
        <v>29631.759999999998</v>
      </c>
      <c r="G20" s="43">
        <v>17258.47</v>
      </c>
      <c r="H20" s="35">
        <v>41490.6</v>
      </c>
      <c r="I20" s="35">
        <v>27981.54</v>
      </c>
      <c r="J20" s="43">
        <v>13509.06</v>
      </c>
      <c r="K20" s="35">
        <v>39765.660000000003</v>
      </c>
      <c r="L20" s="35">
        <v>24666.55</v>
      </c>
      <c r="M20" s="43">
        <v>15099.11</v>
      </c>
      <c r="N20" s="34">
        <f t="shared" si="0"/>
        <v>45529.567500000005</v>
      </c>
      <c r="O20" s="34">
        <f t="shared" si="0"/>
        <v>29854.977499999997</v>
      </c>
      <c r="P20" s="34">
        <f t="shared" si="0"/>
        <v>15674.59</v>
      </c>
    </row>
    <row r="21" spans="1:19" ht="14.25" customHeight="1" x14ac:dyDescent="0.5">
      <c r="A21" s="40" t="s">
        <v>26</v>
      </c>
      <c r="B21" s="35"/>
      <c r="C21" s="35"/>
      <c r="D21" s="35"/>
      <c r="E21" s="35"/>
      <c r="F21" s="35"/>
      <c r="G21" s="36"/>
      <c r="H21" s="34"/>
      <c r="I21" s="34"/>
      <c r="J21" s="34"/>
      <c r="K21" s="34"/>
      <c r="L21" s="34"/>
      <c r="M21" s="34"/>
      <c r="N21" s="34"/>
      <c r="O21" s="34"/>
      <c r="P21" s="34"/>
      <c r="Q21" s="41"/>
      <c r="R21" s="41"/>
      <c r="S21" s="41"/>
    </row>
    <row r="22" spans="1:19" ht="14.25" customHeight="1" x14ac:dyDescent="0.5">
      <c r="A22" s="33" t="s">
        <v>27</v>
      </c>
      <c r="B22" s="35" t="s">
        <v>28</v>
      </c>
      <c r="C22" s="35" t="s">
        <v>28</v>
      </c>
      <c r="D22" s="35" t="s">
        <v>29</v>
      </c>
      <c r="E22" s="35" t="s">
        <v>28</v>
      </c>
      <c r="F22" s="35" t="s">
        <v>28</v>
      </c>
      <c r="G22" s="36" t="s">
        <v>29</v>
      </c>
      <c r="H22" s="45">
        <v>0</v>
      </c>
      <c r="I22" s="45">
        <v>0</v>
      </c>
      <c r="J22" s="45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</row>
    <row r="23" spans="1:19" s="56" customFormat="1" ht="14.25" customHeight="1" x14ac:dyDescent="0.45">
      <c r="A23" s="47"/>
      <c r="B23" s="48"/>
      <c r="C23" s="48"/>
      <c r="D23" s="48"/>
      <c r="E23" s="49"/>
      <c r="F23" s="49"/>
      <c r="G23" s="49"/>
      <c r="H23" s="50" t="s">
        <v>30</v>
      </c>
      <c r="I23" s="51"/>
      <c r="J23" s="52"/>
      <c r="K23" s="53"/>
      <c r="L23" s="54"/>
      <c r="M23" s="55"/>
      <c r="N23" s="53"/>
      <c r="O23" s="54"/>
      <c r="P23" s="55"/>
      <c r="Q23" s="41"/>
      <c r="R23" s="41"/>
      <c r="S23" s="41"/>
    </row>
    <row r="24" spans="1:19" s="56" customFormat="1" ht="14.25" customHeight="1" x14ac:dyDescent="0.45">
      <c r="A24" s="26" t="s">
        <v>11</v>
      </c>
      <c r="B24" s="57">
        <v>100</v>
      </c>
      <c r="C24" s="58">
        <v>100</v>
      </c>
      <c r="D24" s="58">
        <v>100</v>
      </c>
      <c r="E24" s="58">
        <v>100</v>
      </c>
      <c r="F24" s="58">
        <v>100</v>
      </c>
      <c r="G24" s="58">
        <v>100</v>
      </c>
      <c r="H24" s="58">
        <v>100</v>
      </c>
      <c r="I24" s="58">
        <v>100</v>
      </c>
      <c r="J24" s="58">
        <v>100</v>
      </c>
      <c r="K24" s="59">
        <v>100</v>
      </c>
      <c r="L24" s="59">
        <v>100</v>
      </c>
      <c r="M24" s="59">
        <v>100</v>
      </c>
      <c r="N24" s="59">
        <v>100</v>
      </c>
      <c r="O24" s="59">
        <v>100</v>
      </c>
      <c r="P24" s="59">
        <v>100</v>
      </c>
    </row>
    <row r="25" spans="1:19" s="56" customFormat="1" ht="14.25" customHeight="1" x14ac:dyDescent="0.45">
      <c r="A25" s="60" t="s">
        <v>12</v>
      </c>
      <c r="B25" s="61">
        <v>3.4150012619263919</v>
      </c>
      <c r="C25" s="61">
        <v>4.3903222769238317</v>
      </c>
      <c r="D25" s="61">
        <v>2.3138905647518566</v>
      </c>
      <c r="E25" s="61">
        <v>3.0227757196718499</v>
      </c>
      <c r="F25" s="61">
        <v>3.8220187304056652</v>
      </c>
      <c r="G25" s="62">
        <v>2.0782546341181547</v>
      </c>
      <c r="H25" s="61">
        <v>2.7792038097243337</v>
      </c>
      <c r="I25" s="61">
        <v>3.4886620892359597</v>
      </c>
      <c r="J25" s="61">
        <v>1.935479872515343</v>
      </c>
      <c r="K25" s="61">
        <v>5.6048319806648399</v>
      </c>
      <c r="L25" s="61">
        <v>6.2117443344595369</v>
      </c>
      <c r="M25" s="61">
        <v>4.9027072578871431</v>
      </c>
      <c r="N25" s="61">
        <f>(N7/$N$6)*100</f>
        <v>3.7159708672869032</v>
      </c>
      <c r="O25" s="61">
        <f>(O7/$O$6)*100</f>
        <v>4.4819788993055187</v>
      </c>
      <c r="P25" s="61">
        <f>(P7/$P$6)*100</f>
        <v>2.8242369720269402</v>
      </c>
    </row>
    <row r="26" spans="1:19" s="56" customFormat="1" ht="14.25" customHeight="1" x14ac:dyDescent="0.45">
      <c r="A26" s="60" t="s">
        <v>13</v>
      </c>
      <c r="B26" s="63"/>
      <c r="C26" s="63"/>
      <c r="D26" s="63"/>
      <c r="E26" s="61"/>
      <c r="F26" s="61"/>
      <c r="G26" s="62"/>
      <c r="H26" s="61"/>
      <c r="I26" s="61"/>
      <c r="J26" s="61"/>
      <c r="K26" s="61"/>
      <c r="L26" s="61"/>
      <c r="M26" s="61"/>
      <c r="N26" s="61"/>
      <c r="O26" s="61"/>
      <c r="P26" s="61"/>
    </row>
    <row r="27" spans="1:19" ht="14.25" customHeight="1" x14ac:dyDescent="0.5">
      <c r="A27" s="64" t="s">
        <v>14</v>
      </c>
      <c r="B27" s="61">
        <v>6.2833096939156867</v>
      </c>
      <c r="C27" s="61">
        <v>3.4993954455843816</v>
      </c>
      <c r="D27" s="61">
        <v>9.4262798018389429</v>
      </c>
      <c r="E27" s="61">
        <v>4.8869401736701219</v>
      </c>
      <c r="F27" s="61">
        <v>3.0645497966213666</v>
      </c>
      <c r="G27" s="62">
        <v>7.0405986498692066</v>
      </c>
      <c r="H27" s="61">
        <v>4.3119685094400468</v>
      </c>
      <c r="I27" s="61">
        <v>2.9966694444367543</v>
      </c>
      <c r="J27" s="61">
        <v>5.8761819987573807</v>
      </c>
      <c r="K27" s="61">
        <v>5.5643569487888893</v>
      </c>
      <c r="L27" s="61">
        <v>3.5</v>
      </c>
      <c r="M27" s="61">
        <v>7.8914240921930734</v>
      </c>
      <c r="N27" s="61">
        <f>(N9/$N$6)*100</f>
        <v>5.256193818963216</v>
      </c>
      <c r="O27" s="61">
        <f t="shared" ref="O27:O38" si="1">(O9/$O$6)*100</f>
        <v>3.27637295131266</v>
      </c>
      <c r="P27" s="61">
        <f t="shared" ref="P27:P36" si="2">(P9/$P$6)*100</f>
        <v>7.5609711518748126</v>
      </c>
      <c r="Q27" s="65"/>
      <c r="R27" s="65"/>
      <c r="S27" s="65"/>
    </row>
    <row r="28" spans="1:19" ht="14.25" customHeight="1" x14ac:dyDescent="0.5">
      <c r="A28" s="60" t="s">
        <v>15</v>
      </c>
      <c r="B28" s="61">
        <v>1.5601741513248035</v>
      </c>
      <c r="C28" s="61">
        <v>1.815258895551938</v>
      </c>
      <c r="D28" s="61">
        <v>1.2721894481096407</v>
      </c>
      <c r="E28" s="61">
        <v>1.6800257723239929</v>
      </c>
      <c r="F28" s="61">
        <v>1.5497087839731158</v>
      </c>
      <c r="G28" s="62">
        <v>1.8340310698379061</v>
      </c>
      <c r="H28" s="61">
        <v>1.7296806666486784</v>
      </c>
      <c r="I28" s="61">
        <v>1.8808592315473038</v>
      </c>
      <c r="J28" s="61">
        <v>1.6</v>
      </c>
      <c r="K28" s="61">
        <v>2.1119796240782134</v>
      </c>
      <c r="L28" s="61">
        <v>2.5885828373900863</v>
      </c>
      <c r="M28" s="61">
        <v>1.560603961201799</v>
      </c>
      <c r="N28" s="61">
        <f>(N10/$N$6)*100</f>
        <v>1.7734500247347882</v>
      </c>
      <c r="O28" s="61">
        <f t="shared" si="1"/>
        <v>1.9626200003341316</v>
      </c>
      <c r="P28" s="61">
        <v>1.5</v>
      </c>
    </row>
    <row r="29" spans="1:19" ht="14.25" customHeight="1" x14ac:dyDescent="0.5">
      <c r="A29" s="60" t="s">
        <v>16</v>
      </c>
      <c r="B29" s="61"/>
      <c r="C29" s="61"/>
      <c r="D29" s="61"/>
      <c r="E29" s="61"/>
      <c r="F29" s="61"/>
      <c r="G29" s="62"/>
      <c r="H29" s="61"/>
      <c r="I29" s="61"/>
      <c r="J29" s="61"/>
      <c r="K29" s="61"/>
      <c r="L29" s="61"/>
      <c r="M29" s="61"/>
      <c r="N29" s="61"/>
      <c r="O29" s="61"/>
      <c r="P29" s="61"/>
    </row>
    <row r="30" spans="1:19" ht="14.25" customHeight="1" x14ac:dyDescent="0.5">
      <c r="A30" s="64" t="s">
        <v>17</v>
      </c>
      <c r="B30" s="61">
        <v>1.9253725424189108</v>
      </c>
      <c r="C30" s="61">
        <v>1.4365594202343144</v>
      </c>
      <c r="D30" s="61">
        <v>2.4772272205867378</v>
      </c>
      <c r="E30" s="61">
        <v>2.0790839710233575</v>
      </c>
      <c r="F30" s="61">
        <v>1.1051179809823692</v>
      </c>
      <c r="G30" s="62">
        <v>3.2300961169728137</v>
      </c>
      <c r="H30" s="61">
        <v>1.6914241834867418</v>
      </c>
      <c r="I30" s="61">
        <v>0.73068001733432764</v>
      </c>
      <c r="J30" s="61">
        <v>2.8339848561614227</v>
      </c>
      <c r="K30" s="61">
        <v>1.6319704676213596</v>
      </c>
      <c r="L30" s="61">
        <v>1.1157472732791722</v>
      </c>
      <c r="M30" s="61">
        <v>2.2291819383429168</v>
      </c>
      <c r="N30" s="61">
        <f>(N12/$N$6)*100</f>
        <v>1.8293767834052015</v>
      </c>
      <c r="O30" s="61">
        <f t="shared" si="1"/>
        <v>1.092198328309733</v>
      </c>
      <c r="P30" s="61">
        <f t="shared" si="2"/>
        <v>2.6875511302514332</v>
      </c>
      <c r="Q30" s="65"/>
      <c r="R30" s="65"/>
      <c r="S30" s="65"/>
    </row>
    <row r="31" spans="1:19" ht="14.25" customHeight="1" x14ac:dyDescent="0.5">
      <c r="A31" s="60" t="s">
        <v>18</v>
      </c>
      <c r="B31" s="61">
        <v>21.764693949496991</v>
      </c>
      <c r="C31" s="61">
        <v>15.797656167826677</v>
      </c>
      <c r="D31" s="61">
        <v>28.501335991127057</v>
      </c>
      <c r="E31" s="61">
        <v>17.014895029843931</v>
      </c>
      <c r="F31" s="61">
        <v>11.09966070719455</v>
      </c>
      <c r="G31" s="62">
        <v>24.005368284730171</v>
      </c>
      <c r="H31" s="61">
        <v>14.135094643747337</v>
      </c>
      <c r="I31" s="61">
        <v>9.5008922032493892</v>
      </c>
      <c r="J31" s="61">
        <v>19.7</v>
      </c>
      <c r="K31" s="61">
        <v>13.755326933234624</v>
      </c>
      <c r="L31" s="61">
        <v>9.2012963965528893</v>
      </c>
      <c r="M31" s="61">
        <v>19.023821848478146</v>
      </c>
      <c r="N31" s="61">
        <f>(N13/$N$6)*100</f>
        <v>16.617788830939066</v>
      </c>
      <c r="O31" s="61">
        <v>11.4</v>
      </c>
      <c r="P31" s="61">
        <f t="shared" si="2"/>
        <v>22.759346120598632</v>
      </c>
    </row>
    <row r="32" spans="1:19" ht="14.25" customHeight="1" x14ac:dyDescent="0.5">
      <c r="A32" s="60" t="s">
        <v>19</v>
      </c>
      <c r="B32" s="61">
        <v>41.69836103083577</v>
      </c>
      <c r="C32" s="61">
        <v>41.29545031274025</v>
      </c>
      <c r="D32" s="61">
        <v>42.153237797082646</v>
      </c>
      <c r="E32" s="61">
        <v>51</v>
      </c>
      <c r="F32" s="61">
        <v>53.163171484308322</v>
      </c>
      <c r="G32" s="62">
        <v>48.561339793020359</v>
      </c>
      <c r="H32" s="61">
        <v>58.471370227726219</v>
      </c>
      <c r="I32" s="61">
        <v>59.562006945130932</v>
      </c>
      <c r="J32" s="61">
        <v>57.174335423474346</v>
      </c>
      <c r="K32" s="61">
        <v>56.118750044051779</v>
      </c>
      <c r="L32" s="61">
        <v>57.894168235656309</v>
      </c>
      <c r="M32" s="61">
        <v>54.064789522392218</v>
      </c>
      <c r="N32" s="61">
        <f>(N14/$N$6)*100</f>
        <v>51.931497110490312</v>
      </c>
      <c r="O32" s="61">
        <f t="shared" si="1"/>
        <v>53.136801538894204</v>
      </c>
      <c r="P32" s="61">
        <f t="shared" si="2"/>
        <v>50.528360533325035</v>
      </c>
    </row>
    <row r="33" spans="1:19" ht="14.25" customHeight="1" x14ac:dyDescent="0.5">
      <c r="A33" s="60" t="s">
        <v>20</v>
      </c>
      <c r="B33" s="61"/>
      <c r="C33" s="61"/>
      <c r="D33" s="61"/>
      <c r="E33" s="61"/>
      <c r="F33" s="61"/>
      <c r="G33" s="62"/>
      <c r="H33" s="61"/>
      <c r="I33" s="61"/>
      <c r="J33" s="61"/>
      <c r="K33" s="61"/>
      <c r="L33" s="61"/>
      <c r="M33" s="61"/>
      <c r="N33" s="61"/>
      <c r="O33" s="61"/>
      <c r="P33" s="61"/>
    </row>
    <row r="34" spans="1:19" ht="14.25" customHeight="1" x14ac:dyDescent="0.5">
      <c r="A34" s="60" t="s">
        <v>21</v>
      </c>
      <c r="B34" s="61">
        <v>9.3289366026821554</v>
      </c>
      <c r="C34" s="61">
        <v>13.418447463456198</v>
      </c>
      <c r="D34" s="61">
        <v>4.711974600099496</v>
      </c>
      <c r="E34" s="61">
        <v>7.1919932851286577</v>
      </c>
      <c r="F34" s="61">
        <v>10.012895063705487</v>
      </c>
      <c r="G34" s="62">
        <v>3.8583234147235586</v>
      </c>
      <c r="H34" s="61">
        <v>5.8872803209213265</v>
      </c>
      <c r="I34" s="61">
        <v>7.8</v>
      </c>
      <c r="J34" s="61">
        <v>3.5429517005443043</v>
      </c>
      <c r="K34" s="61">
        <v>5.5348558490988413</v>
      </c>
      <c r="L34" s="61">
        <v>8.2561990154640412</v>
      </c>
      <c r="M34" s="61">
        <v>2.3865715942737529</v>
      </c>
      <c r="N34" s="61">
        <f>(N16/$N$6)*100</f>
        <v>6.962395656060437</v>
      </c>
      <c r="O34" s="61">
        <f t="shared" si="1"/>
        <v>9.8377091432969301</v>
      </c>
      <c r="P34" s="61">
        <f t="shared" si="2"/>
        <v>3.6151460764891237</v>
      </c>
      <c r="Q34" s="65"/>
      <c r="R34" s="65"/>
      <c r="S34" s="65"/>
    </row>
    <row r="35" spans="1:19" ht="14.25" customHeight="1" x14ac:dyDescent="0.5">
      <c r="A35" s="60" t="s">
        <v>22</v>
      </c>
      <c r="B35" s="61"/>
      <c r="C35" s="61"/>
      <c r="D35" s="61"/>
      <c r="E35" s="61"/>
      <c r="F35" s="61"/>
      <c r="G35" s="62"/>
      <c r="H35" s="61"/>
      <c r="I35" s="61"/>
      <c r="J35" s="61"/>
      <c r="K35" s="61"/>
      <c r="L35" s="61"/>
      <c r="M35" s="61"/>
      <c r="N35" s="61"/>
      <c r="O35" s="61"/>
      <c r="P35" s="61"/>
    </row>
    <row r="36" spans="1:19" ht="14.25" customHeight="1" x14ac:dyDescent="0.5">
      <c r="A36" s="60" t="s">
        <v>23</v>
      </c>
      <c r="B36" s="61">
        <v>4.0999999999999996</v>
      </c>
      <c r="C36" s="61">
        <v>5.6</v>
      </c>
      <c r="D36" s="61">
        <v>2.5949440029184268</v>
      </c>
      <c r="E36" s="61">
        <v>4.5876903938937481</v>
      </c>
      <c r="F36" s="61">
        <v>6.2863919838860127</v>
      </c>
      <c r="G36" s="62">
        <v>2.5802081226664821</v>
      </c>
      <c r="H36" s="61">
        <v>3.652917339934119</v>
      </c>
      <c r="I36" s="61">
        <v>4.8677834094980854</v>
      </c>
      <c r="J36" s="61">
        <v>2.2081433381209803</v>
      </c>
      <c r="K36" s="61">
        <v>2.7057975218865864</v>
      </c>
      <c r="L36" s="61">
        <v>3.1162883319929993</v>
      </c>
      <c r="M36" s="61">
        <v>2.2309063835026866</v>
      </c>
      <c r="N36" s="61">
        <f>(N18/$N$6)*100</f>
        <v>3.7666634388956122</v>
      </c>
      <c r="O36" s="61">
        <f t="shared" si="1"/>
        <v>4.9393772968265388</v>
      </c>
      <c r="P36" s="61">
        <f t="shared" si="2"/>
        <v>2.4014685821213533</v>
      </c>
      <c r="Q36" s="65"/>
      <c r="R36" s="65"/>
      <c r="S36" s="65"/>
    </row>
    <row r="37" spans="1:19" ht="14.25" customHeight="1" x14ac:dyDescent="0.5">
      <c r="A37" s="60" t="s">
        <v>24</v>
      </c>
      <c r="B37" s="61"/>
      <c r="C37" s="61"/>
      <c r="D37" s="61"/>
      <c r="E37" s="61"/>
      <c r="F37" s="61"/>
      <c r="G37" s="62"/>
      <c r="H37" s="61"/>
      <c r="I37" s="61"/>
      <c r="J37" s="61"/>
      <c r="K37" s="61"/>
      <c r="L37" s="61"/>
      <c r="M37" s="61"/>
      <c r="N37" s="61"/>
      <c r="O37" s="61"/>
      <c r="P37" s="61"/>
    </row>
    <row r="38" spans="1:19" ht="14.25" customHeight="1" x14ac:dyDescent="0.5">
      <c r="A38" s="64" t="s">
        <v>25</v>
      </c>
      <c r="B38" s="61">
        <v>9.8636370198945755</v>
      </c>
      <c r="C38" s="61">
        <v>12.79967350890937</v>
      </c>
      <c r="D38" s="61">
        <v>6.5489205734851934</v>
      </c>
      <c r="E38" s="61">
        <v>8.4826356108811805</v>
      </c>
      <c r="F38" s="61">
        <v>9.8964888087479359</v>
      </c>
      <c r="G38" s="62">
        <v>6.8117799140613444</v>
      </c>
      <c r="H38" s="61">
        <v>7.3410620677025804</v>
      </c>
      <c r="I38" s="61">
        <v>9.1138891707191885</v>
      </c>
      <c r="J38" s="61">
        <v>5.2327354197557838</v>
      </c>
      <c r="K38" s="61">
        <v>6.9721306305748731</v>
      </c>
      <c r="L38" s="61">
        <v>8.0631052546829931</v>
      </c>
      <c r="M38" s="61">
        <v>5.7099971834062391</v>
      </c>
      <c r="N38" s="61">
        <f>(N20/$N$6)*100</f>
        <v>8.1466634692244639</v>
      </c>
      <c r="O38" s="61">
        <f t="shared" si="1"/>
        <v>9.9307994396869415</v>
      </c>
      <c r="P38" s="61">
        <f>(P20/P6)*100</f>
        <v>6.069690504871863</v>
      </c>
      <c r="Q38" s="65"/>
      <c r="R38" s="65"/>
      <c r="S38" s="65"/>
    </row>
    <row r="39" spans="1:19" ht="14.25" customHeight="1" x14ac:dyDescent="0.5">
      <c r="A39" s="64" t="s">
        <v>26</v>
      </c>
      <c r="B39" s="61"/>
      <c r="C39" s="61"/>
      <c r="D39" s="61"/>
      <c r="E39" s="61"/>
      <c r="F39" s="61"/>
      <c r="G39" s="62"/>
      <c r="H39" s="61"/>
      <c r="I39" s="61"/>
      <c r="J39" s="61"/>
      <c r="K39" s="61"/>
      <c r="L39" s="61"/>
      <c r="M39" s="61"/>
      <c r="N39" s="61"/>
      <c r="O39" s="61"/>
      <c r="P39" s="61"/>
    </row>
    <row r="40" spans="1:19" ht="14.25" customHeight="1" x14ac:dyDescent="0.5">
      <c r="A40" s="66" t="s">
        <v>27</v>
      </c>
      <c r="B40" s="67">
        <v>0</v>
      </c>
      <c r="C40" s="67">
        <v>0</v>
      </c>
      <c r="D40" s="67">
        <v>0</v>
      </c>
      <c r="E40" s="68">
        <v>0</v>
      </c>
      <c r="F40" s="68">
        <v>0</v>
      </c>
      <c r="G40" s="68">
        <v>0</v>
      </c>
      <c r="H40" s="67">
        <v>0</v>
      </c>
      <c r="I40" s="67">
        <v>0</v>
      </c>
      <c r="J40" s="67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</row>
    <row r="41" spans="1:19" x14ac:dyDescent="0.5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</sheetData>
  <mergeCells count="9">
    <mergeCell ref="H23:J23"/>
    <mergeCell ref="K23:M23"/>
    <mergeCell ref="N23:P23"/>
    <mergeCell ref="A3:A4"/>
    <mergeCell ref="B3:D3"/>
    <mergeCell ref="E3:G3"/>
    <mergeCell ref="H3:J3"/>
    <mergeCell ref="K3:M3"/>
    <mergeCell ref="N3:P3"/>
  </mergeCells>
  <printOptions horizontalCentered="1"/>
  <pageMargins left="0.19685039370078741" right="0.39370078740157483" top="0.59055118110236227" bottom="0.27559055118110237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2021-03-29T02:27:37Z</dcterms:created>
  <dcterms:modified xsi:type="dcterms:W3CDTF">2021-03-29T02:27:44Z</dcterms:modified>
</cp:coreProperties>
</file>