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คัด" sheetId="2" r:id="rId1"/>
    <sheet name="Sheet1" sheetId="1" r:id="rId2"/>
    <sheet name="Sheet2" sheetId="3" r:id="rId3"/>
  </sheets>
  <definedNames>
    <definedName name="OLE_LINK7" localSheetId="1">Sheet1!$A$8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/>
  <c r="E22"/>
  <c r="G5" i="2" l="1"/>
  <c r="E5"/>
  <c r="C5"/>
  <c r="G25" i="1"/>
  <c r="G24"/>
  <c r="G23"/>
  <c r="G22"/>
  <c r="G21"/>
  <c r="G20"/>
  <c r="G19"/>
  <c r="G18"/>
  <c r="G17"/>
  <c r="G16"/>
  <c r="G15"/>
  <c r="G14"/>
  <c r="G13"/>
  <c r="G12"/>
  <c r="G11"/>
  <c r="G8"/>
  <c r="G7"/>
  <c r="G6"/>
  <c r="E24"/>
  <c r="E23"/>
  <c r="E22"/>
  <c r="E21"/>
  <c r="E20"/>
  <c r="E19"/>
  <c r="E18"/>
  <c r="E16"/>
  <c r="E15"/>
  <c r="E14"/>
  <c r="E13"/>
  <c r="E12"/>
  <c r="E11"/>
  <c r="E10"/>
  <c r="E9"/>
  <c r="E8"/>
  <c r="E7"/>
  <c r="E6"/>
  <c r="E5" s="1"/>
  <c r="C25"/>
  <c r="C24"/>
  <c r="C23"/>
  <c r="C21"/>
  <c r="C20"/>
  <c r="C19"/>
  <c r="C18"/>
  <c r="C17"/>
  <c r="C16"/>
  <c r="C15"/>
  <c r="C14"/>
  <c r="C13"/>
  <c r="C12"/>
  <c r="C11"/>
  <c r="C10"/>
  <c r="C9"/>
  <c r="C5" s="1"/>
  <c r="C8"/>
  <c r="C7"/>
  <c r="C6"/>
  <c r="C22"/>
  <c r="G5" l="1"/>
</calcChain>
</file>

<file path=xl/sharedStrings.xml><?xml version="1.0" encoding="utf-8"?>
<sst xmlns="http://schemas.openxmlformats.org/spreadsheetml/2006/main" count="117" uniqueCount="57">
  <si>
    <t>อุตสาหกรรม</t>
  </si>
  <si>
    <t>รวม</t>
  </si>
  <si>
    <t>ชาย</t>
  </si>
  <si>
    <t>หญิง</t>
  </si>
  <si>
    <t xml:space="preserve">    จำนวน</t>
  </si>
  <si>
    <t xml:space="preserve">  ร้อยละ</t>
  </si>
  <si>
    <t xml:space="preserve">     จำนวน</t>
  </si>
  <si>
    <t xml:space="preserve">   ร้อยละ</t>
  </si>
  <si>
    <t>ร้อยละ</t>
  </si>
  <si>
    <t>ยอดรวม</t>
  </si>
  <si>
    <t>-</t>
  </si>
  <si>
    <t xml:space="preserve"> - </t>
  </si>
  <si>
    <t>หน่วย : คน</t>
  </si>
  <si>
    <t>20. กิจกรรมการจ้างงานในครัวเรือนส่วนบุคคล   
     กิจกรรมการผลิตสินค้าและบริการที่ทำขึ้นเอง
     เพื่อใช้ในครัวเรือน</t>
  </si>
  <si>
    <t xml:space="preserve">   ตารางที่ 4  ประชากรอายุ 15 ปีขึ้นไปที่มีงานทำ จำแนกตามอุตสาหกรรมและเพศ อุบลราชธานี ไตรมาสที่ 3 (กรกฎาคม - กันยายน)  2563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</si>
  <si>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</si>
  <si>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</si>
  <si>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</si>
  <si>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</si>
  <si>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 น้ำเสีย
  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</si>
  <si>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</si>
  <si>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
    และรถจักรยานยนต์ 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</si>
  <si>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</si>
  <si>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</si>
  <si>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</si>
  <si>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</si>
  <si>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</si>
  <si>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</si>
  <si>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</si>
  <si>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การป้องกันประเทศและ
      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</si>
  <si>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</si>
  <si>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</si>
  <si>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</si>
  <si>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</si>
  <si>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21. กิจกรรมขององค์การระหว่างประเทศ </t>
  </si>
  <si>
    <t xml:space="preserve">เกษตรกรรม การป่าไม้ และการประมง </t>
  </si>
  <si>
    <t>การทำเหมืองแร่และเหมืองหิน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</si>
  <si>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</si>
  <si>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</si>
  <si>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 น้ำเสีย
   ของเสีย และสิ่งปฏิกูล</t>
  </si>
  <si>
    <t>การก่อสร้าง</t>
  </si>
  <si>
    <t xml:space="preserve">การขายส่ง และการขายปลีก การซ่อมแซมยานยนต์
    และรถจักรยานยนต์ </t>
  </si>
  <si>
    <t>การขนส่งและสถานที่เก็บสินค้า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</si>
  <si>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</si>
  <si>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</si>
  <si>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</si>
  <si>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</si>
  <si>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</si>
  <si>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</si>
  <si>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การบริหารราชการ การป้องกันประเทศและ
      การประกันสังคมภาคบังคับ</t>
  </si>
  <si>
    <t>การศึกษา</t>
  </si>
  <si>
    <t>ศิลปะ ความบันเทิง และนันทนาการ</t>
  </si>
  <si>
    <t>กิจกรรมด้านสุขภาพและงานสังคมสงเคราะห์</t>
  </si>
  <si>
    <t>กิจกรรมบริการด้านอื่น ๆ</t>
  </si>
  <si>
    <t>กิจกรรมการจ้างงานในครัวเรือนส่วนบุคคล   
     กิจกรรมการผลิตสินค้าและบริการที่ทำขึ้นเอง
     เพื่อใช้ในครัวเรือน</t>
  </si>
  <si>
    <t>เปอร์เซ็นต์</t>
  </si>
  <si>
    <t xml:space="preserve">   ตารางที่ 4  ประชากรอายุ 15 ปีขึ้นไปที่มีงานทำ จำแนกตามอุตสาหกรรมและเพศ จังหวัดอุบลราชธานี ไตรมาสที่ 3 (กรกฎาคม - กันยายน)  2563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</si>
</sst>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0.0000"/>
  </numFmts>
  <fonts count="1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scheme val="minor"/>
    </font>
    <font>
      <sz val="16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scheme val="minor"/>
    </font>
    <font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188" fontId="2" fillId="0" borderId="0" xfId="1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189" fontId="3" fillId="0" borderId="2" xfId="1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189" fontId="3" fillId="0" borderId="0" xfId="1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189" fontId="3" fillId="0" borderId="0" xfId="1" applyNumberFormat="1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188" fontId="8" fillId="0" borderId="0" xfId="1" applyNumberFormat="1" applyFont="1" applyAlignment="1">
      <alignment horizontal="right"/>
    </xf>
    <xf numFmtId="189" fontId="7" fillId="0" borderId="0" xfId="1" applyNumberFormat="1" applyFont="1"/>
    <xf numFmtId="0" fontId="7" fillId="0" borderId="0" xfId="0" applyFont="1"/>
    <xf numFmtId="189" fontId="8" fillId="0" borderId="0" xfId="1" applyNumberFormat="1" applyFont="1" applyAlignment="1">
      <alignment horizontal="right" vertical="center" wrapText="1"/>
    </xf>
    <xf numFmtId="189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3" fontId="8" fillId="0" borderId="0" xfId="1" applyNumberFormat="1" applyFont="1" applyAlignment="1">
      <alignment horizontal="right"/>
    </xf>
    <xf numFmtId="3" fontId="7" fillId="0" borderId="0" xfId="0" applyNumberFormat="1" applyFont="1"/>
    <xf numFmtId="2" fontId="3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188" fontId="7" fillId="0" borderId="0" xfId="0" applyNumberFormat="1" applyFont="1"/>
    <xf numFmtId="190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189" fontId="11" fillId="0" borderId="0" xfId="1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189" fontId="7" fillId="2" borderId="0" xfId="1" applyNumberFormat="1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189" fontId="8" fillId="3" borderId="0" xfId="1" applyNumberFormat="1" applyFont="1" applyFill="1" applyAlignment="1">
      <alignment horizontal="right" vertical="center" wrapText="1"/>
    </xf>
    <xf numFmtId="2" fontId="8" fillId="3" borderId="0" xfId="0" applyNumberFormat="1" applyFont="1" applyFill="1" applyAlignment="1">
      <alignment horizontal="right" vertical="center" wrapText="1"/>
    </xf>
    <xf numFmtId="189" fontId="7" fillId="3" borderId="0" xfId="1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189" fontId="0" fillId="0" borderId="0" xfId="0" applyNumberFormat="1" applyAlignment="1">
      <alignment vertical="center"/>
    </xf>
    <xf numFmtId="187" fontId="3" fillId="0" borderId="0" xfId="1" applyNumberFormat="1" applyFont="1" applyAlignment="1">
      <alignment horizontal="right"/>
    </xf>
    <xf numFmtId="187" fontId="7" fillId="0" borderId="0" xfId="1" applyNumberFormat="1" applyFont="1"/>
    <xf numFmtId="187" fontId="8" fillId="0" borderId="0" xfId="1" applyNumberFormat="1" applyFont="1" applyAlignment="1">
      <alignment horizontal="right" vertical="center" wrapText="1"/>
    </xf>
    <xf numFmtId="189" fontId="0" fillId="0" borderId="0" xfId="0" applyNumberFormat="1"/>
    <xf numFmtId="2" fontId="7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16" workbookViewId="0">
      <selection activeCell="F26" sqref="F26"/>
    </sheetView>
  </sheetViews>
  <sheetFormatPr defaultRowHeight="23.25"/>
  <cols>
    <col min="1" max="1" width="42" style="3" customWidth="1"/>
    <col min="2" max="2" width="9.625" style="17" bestFit="1" customWidth="1"/>
    <col min="3" max="3" width="11.375" style="18" customWidth="1"/>
    <col min="4" max="4" width="9" style="18"/>
    <col min="5" max="5" width="10.375" style="18" customWidth="1"/>
    <col min="6" max="6" width="9" style="18"/>
    <col min="7" max="7" width="10.875" style="18" bestFit="1" customWidth="1"/>
    <col min="8" max="8" width="11.625" bestFit="1" customWidth="1"/>
  </cols>
  <sheetData>
    <row r="1" spans="1:11" ht="21.75">
      <c r="A1" s="1" t="s">
        <v>56</v>
      </c>
    </row>
    <row r="2" spans="1:11" ht="24" thickBot="1">
      <c r="G2" s="7" t="s">
        <v>12</v>
      </c>
    </row>
    <row r="3" spans="1:11" ht="15.75" customHeight="1">
      <c r="A3" s="47" t="s">
        <v>0</v>
      </c>
      <c r="B3" s="49" t="s">
        <v>1</v>
      </c>
      <c r="C3" s="49"/>
      <c r="D3" s="49" t="s">
        <v>2</v>
      </c>
      <c r="E3" s="49"/>
      <c r="F3" s="49" t="s">
        <v>3</v>
      </c>
      <c r="G3" s="49"/>
    </row>
    <row r="4" spans="1:11" ht="22.5" thickBot="1">
      <c r="A4" s="48"/>
      <c r="B4" s="8" t="s">
        <v>4</v>
      </c>
      <c r="C4" s="9" t="s">
        <v>5</v>
      </c>
      <c r="D4" s="10" t="s">
        <v>6</v>
      </c>
      <c r="E4" s="9" t="s">
        <v>7</v>
      </c>
      <c r="F4" s="11" t="s">
        <v>4</v>
      </c>
      <c r="G4" s="9" t="s">
        <v>8</v>
      </c>
      <c r="K4" s="45"/>
    </row>
    <row r="5" spans="1:11" ht="24">
      <c r="A5" s="4" t="s">
        <v>9</v>
      </c>
      <c r="B5" s="12">
        <v>879575</v>
      </c>
      <c r="C5" s="24">
        <f>SUM(C6:C26)</f>
        <v>99.999999999999972</v>
      </c>
      <c r="D5" s="13">
        <v>498212</v>
      </c>
      <c r="E5" s="24">
        <f>SUM(E6:E26)</f>
        <v>100</v>
      </c>
      <c r="F5" s="13">
        <v>381363</v>
      </c>
      <c r="G5" s="24">
        <f>SUM(G6:G26)</f>
        <v>100.00000000000001</v>
      </c>
    </row>
    <row r="6" spans="1:11" ht="24">
      <c r="A6" s="5" t="s">
        <v>15</v>
      </c>
      <c r="B6" s="14">
        <v>596368</v>
      </c>
      <c r="C6" s="25">
        <v>67.8</v>
      </c>
      <c r="D6" s="22">
        <v>341582</v>
      </c>
      <c r="E6" s="25">
        <v>68.56</v>
      </c>
      <c r="F6" s="16">
        <v>254786</v>
      </c>
      <c r="G6" s="25">
        <v>66.81</v>
      </c>
      <c r="H6" s="45"/>
    </row>
    <row r="7" spans="1:11" ht="24">
      <c r="A7" s="5" t="s">
        <v>16</v>
      </c>
      <c r="B7" s="17">
        <v>902</v>
      </c>
      <c r="C7" s="25">
        <v>0.1</v>
      </c>
      <c r="D7" s="23">
        <v>428</v>
      </c>
      <c r="E7" s="25">
        <v>0.09</v>
      </c>
      <c r="F7" s="15">
        <v>474</v>
      </c>
      <c r="G7" s="25">
        <v>0.12</v>
      </c>
      <c r="H7" s="45"/>
    </row>
    <row r="8" spans="1:11" ht="24">
      <c r="A8" s="5" t="s">
        <v>17</v>
      </c>
      <c r="B8" s="17">
        <v>39546</v>
      </c>
      <c r="C8" s="25">
        <v>4.5</v>
      </c>
      <c r="D8" s="13">
        <v>20813</v>
      </c>
      <c r="E8" s="25">
        <v>4.18</v>
      </c>
      <c r="F8" s="13">
        <v>18733</v>
      </c>
      <c r="G8" s="25">
        <v>4.91</v>
      </c>
      <c r="H8" s="45"/>
    </row>
    <row r="9" spans="1:11" ht="24">
      <c r="A9" s="5" t="s">
        <v>18</v>
      </c>
      <c r="B9" s="17">
        <v>1806</v>
      </c>
      <c r="C9" s="25">
        <v>0.21</v>
      </c>
      <c r="D9" s="13">
        <v>1806</v>
      </c>
      <c r="E9" s="25">
        <v>0.36</v>
      </c>
      <c r="F9" s="15" t="s">
        <v>10</v>
      </c>
      <c r="G9" s="25" t="s">
        <v>10</v>
      </c>
      <c r="H9" s="45"/>
    </row>
    <row r="10" spans="1:11" ht="48">
      <c r="A10" s="5" t="s">
        <v>19</v>
      </c>
      <c r="B10" s="19">
        <v>156</v>
      </c>
      <c r="C10" s="25">
        <v>0.02</v>
      </c>
      <c r="D10" s="13">
        <v>156</v>
      </c>
      <c r="E10" s="25">
        <v>0.03</v>
      </c>
      <c r="F10" s="15" t="s">
        <v>10</v>
      </c>
      <c r="G10" s="25" t="s">
        <v>10</v>
      </c>
      <c r="H10" s="45"/>
      <c r="I10" s="28"/>
    </row>
    <row r="11" spans="1:11" ht="24">
      <c r="A11" s="5" t="s">
        <v>20</v>
      </c>
      <c r="B11" s="19">
        <v>27862</v>
      </c>
      <c r="C11" s="25">
        <v>3.17</v>
      </c>
      <c r="D11" s="13">
        <v>23632</v>
      </c>
      <c r="E11" s="25">
        <v>4.74</v>
      </c>
      <c r="F11" s="13">
        <v>4230</v>
      </c>
      <c r="G11" s="25">
        <v>1.1100000000000001</v>
      </c>
      <c r="H11" s="45"/>
    </row>
    <row r="12" spans="1:11" ht="48">
      <c r="A12" s="5" t="s">
        <v>21</v>
      </c>
      <c r="B12" s="19">
        <v>79023</v>
      </c>
      <c r="C12" s="25">
        <v>8.98</v>
      </c>
      <c r="D12" s="13">
        <v>40283</v>
      </c>
      <c r="E12" s="25">
        <v>8.08</v>
      </c>
      <c r="F12" s="13">
        <v>38740</v>
      </c>
      <c r="G12" s="25">
        <v>10.16</v>
      </c>
      <c r="H12" s="45"/>
    </row>
    <row r="13" spans="1:11" ht="24">
      <c r="A13" s="5" t="s">
        <v>22</v>
      </c>
      <c r="B13" s="19">
        <v>4409</v>
      </c>
      <c r="C13" s="25">
        <v>0.5</v>
      </c>
      <c r="D13" s="13">
        <v>3666</v>
      </c>
      <c r="E13" s="25">
        <v>0.74</v>
      </c>
      <c r="F13" s="15">
        <v>743</v>
      </c>
      <c r="G13" s="25">
        <v>0.2</v>
      </c>
      <c r="H13" s="45"/>
    </row>
    <row r="14" spans="1:11" ht="24">
      <c r="A14" s="5" t="s">
        <v>23</v>
      </c>
      <c r="B14" s="19">
        <v>32864</v>
      </c>
      <c r="C14" s="25">
        <v>3.74</v>
      </c>
      <c r="D14" s="13">
        <v>13687</v>
      </c>
      <c r="E14" s="25">
        <v>2.75</v>
      </c>
      <c r="F14" s="13">
        <v>19177</v>
      </c>
      <c r="G14" s="25">
        <v>5.03</v>
      </c>
      <c r="H14" s="45"/>
    </row>
    <row r="15" spans="1:11" ht="24">
      <c r="A15" s="5" t="s">
        <v>24</v>
      </c>
      <c r="B15" s="19">
        <v>1074</v>
      </c>
      <c r="C15" s="25">
        <v>0.12</v>
      </c>
      <c r="D15" s="15">
        <v>881</v>
      </c>
      <c r="E15" s="25">
        <v>0.18</v>
      </c>
      <c r="F15" s="15">
        <v>193</v>
      </c>
      <c r="G15" s="25">
        <v>0.05</v>
      </c>
      <c r="H15" s="45"/>
    </row>
    <row r="16" spans="1:11" ht="24">
      <c r="A16" s="5" t="s">
        <v>25</v>
      </c>
      <c r="B16" s="19">
        <v>2908</v>
      </c>
      <c r="C16" s="25">
        <v>0.33</v>
      </c>
      <c r="D16" s="13">
        <v>826</v>
      </c>
      <c r="E16" s="25">
        <v>0.16</v>
      </c>
      <c r="F16" s="2">
        <v>2082</v>
      </c>
      <c r="G16" s="25">
        <v>0.55000000000000004</v>
      </c>
      <c r="H16" s="45"/>
    </row>
    <row r="17" spans="1:8" ht="24">
      <c r="A17" s="5" t="s">
        <v>26</v>
      </c>
      <c r="B17" s="19">
        <v>133</v>
      </c>
      <c r="C17" s="25">
        <v>0.02</v>
      </c>
      <c r="D17" s="15" t="s">
        <v>10</v>
      </c>
      <c r="E17" s="25" t="s">
        <v>10</v>
      </c>
      <c r="F17" s="15">
        <v>133</v>
      </c>
      <c r="G17" s="25">
        <v>0.03</v>
      </c>
      <c r="H17" s="45"/>
    </row>
    <row r="18" spans="1:8" ht="24">
      <c r="A18" s="5" t="s">
        <v>27</v>
      </c>
      <c r="B18" s="19">
        <v>1153</v>
      </c>
      <c r="C18" s="25">
        <v>0.13</v>
      </c>
      <c r="D18" s="13">
        <v>964</v>
      </c>
      <c r="E18" s="25">
        <v>0.19</v>
      </c>
      <c r="F18" s="15">
        <v>189</v>
      </c>
      <c r="G18" s="25">
        <v>0.05</v>
      </c>
      <c r="H18" s="45"/>
    </row>
    <row r="19" spans="1:8" ht="24">
      <c r="A19" s="5" t="s">
        <v>28</v>
      </c>
      <c r="B19" s="19">
        <v>3200</v>
      </c>
      <c r="C19" s="25">
        <v>0.36</v>
      </c>
      <c r="D19" s="13">
        <v>1481</v>
      </c>
      <c r="E19" s="25">
        <v>0.3</v>
      </c>
      <c r="F19" s="15">
        <v>1719</v>
      </c>
      <c r="G19" s="25">
        <v>0.45</v>
      </c>
      <c r="H19" s="45"/>
    </row>
    <row r="20" spans="1:8" ht="48">
      <c r="A20" s="5" t="s">
        <v>29</v>
      </c>
      <c r="B20" s="19">
        <v>34475</v>
      </c>
      <c r="C20" s="25">
        <v>3.92</v>
      </c>
      <c r="D20" s="13">
        <v>23846</v>
      </c>
      <c r="E20" s="25">
        <v>4.79</v>
      </c>
      <c r="F20" s="13">
        <v>10629</v>
      </c>
      <c r="G20" s="25">
        <v>2.79</v>
      </c>
      <c r="H20" s="45"/>
    </row>
    <row r="21" spans="1:8" ht="24">
      <c r="A21" s="5" t="s">
        <v>30</v>
      </c>
      <c r="B21" s="19">
        <v>17505</v>
      </c>
      <c r="C21" s="25">
        <v>1.99</v>
      </c>
      <c r="D21" s="13">
        <v>8326</v>
      </c>
      <c r="E21" s="25">
        <v>1.67</v>
      </c>
      <c r="F21" s="13">
        <v>9180</v>
      </c>
      <c r="G21" s="25">
        <v>2.41</v>
      </c>
      <c r="H21" s="45"/>
    </row>
    <row r="22" spans="1:8" ht="24">
      <c r="A22" s="5" t="s">
        <v>31</v>
      </c>
      <c r="B22" s="19">
        <v>20108</v>
      </c>
      <c r="C22" s="25">
        <v>2.29</v>
      </c>
      <c r="D22" s="13">
        <v>6178</v>
      </c>
      <c r="E22" s="25">
        <v>1.24</v>
      </c>
      <c r="F22" s="13">
        <v>13930</v>
      </c>
      <c r="G22" s="25">
        <v>3.65</v>
      </c>
      <c r="H22" s="45"/>
    </row>
    <row r="23" spans="1:8" ht="24">
      <c r="A23" s="5" t="s">
        <v>32</v>
      </c>
      <c r="B23" s="19">
        <v>460</v>
      </c>
      <c r="C23" s="25">
        <v>0.05</v>
      </c>
      <c r="D23" s="15">
        <v>329</v>
      </c>
      <c r="E23" s="25">
        <v>7.0000000000000007E-2</v>
      </c>
      <c r="F23" s="15">
        <v>131</v>
      </c>
      <c r="G23" s="25">
        <v>0.03</v>
      </c>
      <c r="H23" s="45"/>
    </row>
    <row r="24" spans="1:8" ht="24">
      <c r="A24" s="5" t="s">
        <v>33</v>
      </c>
      <c r="B24" s="19">
        <v>14101</v>
      </c>
      <c r="C24" s="25">
        <v>1.6</v>
      </c>
      <c r="D24" s="13">
        <v>9328</v>
      </c>
      <c r="E24" s="25">
        <v>1.87</v>
      </c>
      <c r="F24" s="13">
        <v>4772</v>
      </c>
      <c r="G24" s="25">
        <v>1.25</v>
      </c>
      <c r="H24" s="45"/>
    </row>
    <row r="25" spans="1:8" ht="72">
      <c r="A25" s="5" t="s">
        <v>13</v>
      </c>
      <c r="B25" s="19">
        <v>1522</v>
      </c>
      <c r="C25" s="25">
        <v>0.17</v>
      </c>
      <c r="D25" s="15" t="s">
        <v>10</v>
      </c>
      <c r="E25" s="15" t="s">
        <v>10</v>
      </c>
      <c r="F25" s="13">
        <v>1522</v>
      </c>
      <c r="G25" s="25">
        <v>0.4</v>
      </c>
      <c r="H25" s="45"/>
    </row>
    <row r="26" spans="1:8" ht="24">
      <c r="A26" s="5" t="s">
        <v>34</v>
      </c>
      <c r="B26" s="12" t="s">
        <v>11</v>
      </c>
      <c r="C26" s="25" t="s">
        <v>10</v>
      </c>
      <c r="D26" s="15" t="s">
        <v>10</v>
      </c>
      <c r="E26" s="15" t="s">
        <v>10</v>
      </c>
      <c r="F26" s="15" t="s">
        <v>10</v>
      </c>
      <c r="G26" s="15" t="s">
        <v>10</v>
      </c>
    </row>
    <row r="27" spans="1:8" ht="24.75" thickBot="1">
      <c r="A27" s="6"/>
      <c r="B27" s="20"/>
      <c r="C27" s="21"/>
      <c r="D27" s="21"/>
      <c r="E27" s="21"/>
      <c r="F27" s="21"/>
      <c r="G27" s="21"/>
    </row>
    <row r="28" spans="1:8">
      <c r="D28" s="23"/>
      <c r="F28" s="26"/>
      <c r="G28" s="46"/>
    </row>
  </sheetData>
  <mergeCells count="4">
    <mergeCell ref="A3:A4"/>
    <mergeCell ref="B3:C3"/>
    <mergeCell ref="D3:E3"/>
    <mergeCell ref="F3:G3"/>
  </mergeCells>
  <pageMargins left="0.7" right="0.7" top="0" bottom="0" header="0.3" footer="0.3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topLeftCell="A13" workbookViewId="0">
      <selection activeCell="D21" sqref="D21"/>
    </sheetView>
  </sheetViews>
  <sheetFormatPr defaultRowHeight="23.25"/>
  <cols>
    <col min="1" max="1" width="42" style="3" customWidth="1"/>
    <col min="2" max="2" width="9.875" style="17" bestFit="1" customWidth="1"/>
    <col min="3" max="3" width="13.75" style="18" bestFit="1" customWidth="1"/>
    <col min="4" max="4" width="9" style="18"/>
    <col min="5" max="5" width="11.875" style="18" bestFit="1" customWidth="1"/>
    <col min="6" max="6" width="9" style="18"/>
    <col min="7" max="7" width="10.875" style="18" bestFit="1" customWidth="1"/>
  </cols>
  <sheetData>
    <row r="1" spans="1:7" ht="21.75">
      <c r="A1" s="1" t="s">
        <v>14</v>
      </c>
    </row>
    <row r="2" spans="1:7" ht="24" thickBot="1">
      <c r="G2" s="7" t="s">
        <v>12</v>
      </c>
    </row>
    <row r="3" spans="1:7" ht="15.75" customHeight="1">
      <c r="A3" s="47" t="s">
        <v>0</v>
      </c>
      <c r="B3" s="49" t="s">
        <v>1</v>
      </c>
      <c r="C3" s="49"/>
      <c r="D3" s="49" t="s">
        <v>2</v>
      </c>
      <c r="E3" s="49"/>
      <c r="F3" s="49" t="s">
        <v>3</v>
      </c>
      <c r="G3" s="49"/>
    </row>
    <row r="4" spans="1:7" ht="22.5" thickBot="1">
      <c r="A4" s="48"/>
      <c r="B4" s="8" t="s">
        <v>4</v>
      </c>
      <c r="C4" s="9" t="s">
        <v>5</v>
      </c>
      <c r="D4" s="10" t="s">
        <v>6</v>
      </c>
      <c r="E4" s="9" t="s">
        <v>7</v>
      </c>
      <c r="F4" s="11" t="s">
        <v>4</v>
      </c>
      <c r="G4" s="9" t="s">
        <v>8</v>
      </c>
    </row>
    <row r="5" spans="1:7" ht="24">
      <c r="A5" s="4" t="s">
        <v>9</v>
      </c>
      <c r="B5" s="12">
        <v>879574.88</v>
      </c>
      <c r="C5" s="24">
        <f>SUM(C6:C26)</f>
        <v>100.00000113691289</v>
      </c>
      <c r="D5" s="13">
        <v>498212.34</v>
      </c>
      <c r="E5" s="24">
        <f>SUM(E6:E26)</f>
        <v>100.00000401435258</v>
      </c>
      <c r="F5" s="13">
        <v>381362.54</v>
      </c>
      <c r="G5" s="24">
        <f>SUM(G6:G26)</f>
        <v>99.999997377823235</v>
      </c>
    </row>
    <row r="6" spans="1:7" ht="24">
      <c r="A6" s="5" t="s">
        <v>15</v>
      </c>
      <c r="B6" s="42">
        <v>596367.63</v>
      </c>
      <c r="C6" s="25">
        <f>B6*100/B5</f>
        <v>67.801803298429803</v>
      </c>
      <c r="D6" s="22">
        <v>341581.85</v>
      </c>
      <c r="E6" s="25">
        <f>D6*100/D5</f>
        <v>68.561499299676115</v>
      </c>
      <c r="F6" s="16">
        <v>254785.79</v>
      </c>
      <c r="G6" s="27">
        <f>F6*100/F5</f>
        <v>66.809338431614179</v>
      </c>
    </row>
    <row r="7" spans="1:7" ht="24">
      <c r="A7" s="5" t="s">
        <v>16</v>
      </c>
      <c r="B7" s="43">
        <v>902.41</v>
      </c>
      <c r="C7" s="25">
        <f>B7*100/B5</f>
        <v>0.10259615417848222</v>
      </c>
      <c r="D7" s="23">
        <v>428.36</v>
      </c>
      <c r="E7" s="25">
        <f>D7*100/D5</f>
        <v>8.5979403882288419E-2</v>
      </c>
      <c r="F7" s="15">
        <v>474.05</v>
      </c>
      <c r="G7" s="27">
        <f>F7*100/F5</f>
        <v>0.12430429061018947</v>
      </c>
    </row>
    <row r="8" spans="1:7" ht="24">
      <c r="A8" s="5" t="s">
        <v>17</v>
      </c>
      <c r="B8" s="43">
        <v>39546.49</v>
      </c>
      <c r="C8" s="25">
        <f>B8*100/B5</f>
        <v>4.4960913390341481</v>
      </c>
      <c r="D8" s="13">
        <v>20813.71</v>
      </c>
      <c r="E8" s="25">
        <f>D8*100/D5</f>
        <v>4.1776785376291556</v>
      </c>
      <c r="F8" s="13">
        <v>18732.78</v>
      </c>
      <c r="G8" s="27">
        <f>F8*100/F5</f>
        <v>4.9120660880851066</v>
      </c>
    </row>
    <row r="9" spans="1:7" ht="24">
      <c r="A9" s="5" t="s">
        <v>18</v>
      </c>
      <c r="B9" s="43">
        <v>1806.05</v>
      </c>
      <c r="C9" s="25">
        <f>B9*100/B5</f>
        <v>0.20533214863980653</v>
      </c>
      <c r="D9" s="13">
        <v>1806.05</v>
      </c>
      <c r="E9" s="25">
        <f>D9*100/D5</f>
        <v>0.36250607522085865</v>
      </c>
      <c r="F9" s="15" t="s">
        <v>10</v>
      </c>
      <c r="G9" s="27" t="s">
        <v>10</v>
      </c>
    </row>
    <row r="10" spans="1:7" ht="48">
      <c r="A10" s="5" t="s">
        <v>19</v>
      </c>
      <c r="B10" s="44">
        <v>155.53</v>
      </c>
      <c r="C10" s="25">
        <f>B10*100/B5</f>
        <v>1.7682405845878636E-2</v>
      </c>
      <c r="D10" s="13">
        <v>155.53</v>
      </c>
      <c r="E10" s="25">
        <f>D10*100/D5</f>
        <v>3.121761295595368E-2</v>
      </c>
      <c r="F10" s="15" t="s">
        <v>10</v>
      </c>
      <c r="G10" s="27" t="s">
        <v>10</v>
      </c>
    </row>
    <row r="11" spans="1:7" ht="24">
      <c r="A11" s="5" t="s">
        <v>20</v>
      </c>
      <c r="B11" s="44">
        <v>27861.81</v>
      </c>
      <c r="C11" s="25">
        <f>B11*100/B5</f>
        <v>3.1676450332460608</v>
      </c>
      <c r="D11" s="13">
        <v>23631.75</v>
      </c>
      <c r="E11" s="25">
        <f>D11*100/D5</f>
        <v>4.7433088469868085</v>
      </c>
      <c r="F11" s="13">
        <v>4230.05</v>
      </c>
      <c r="G11" s="27">
        <f>F11*100/F5</f>
        <v>1.1091938919853011</v>
      </c>
    </row>
    <row r="12" spans="1:7" ht="48">
      <c r="A12" s="5" t="s">
        <v>21</v>
      </c>
      <c r="B12" s="44">
        <v>79022.87</v>
      </c>
      <c r="C12" s="25">
        <f>B12*100/B5</f>
        <v>8.9842117819462963</v>
      </c>
      <c r="D12" s="13">
        <v>40282.949999999997</v>
      </c>
      <c r="E12" s="25">
        <f>D12*100/D5</f>
        <v>8.0854982435802363</v>
      </c>
      <c r="F12" s="13">
        <v>38739.919999999998</v>
      </c>
      <c r="G12" s="27">
        <f>F12*100/F5</f>
        <v>10.158291897258708</v>
      </c>
    </row>
    <row r="13" spans="1:7" ht="24">
      <c r="A13" s="5" t="s">
        <v>22</v>
      </c>
      <c r="B13" s="44">
        <v>4408.95</v>
      </c>
      <c r="C13" s="25">
        <f>B13*100/B5</f>
        <v>0.5012591992167853</v>
      </c>
      <c r="D13" s="13">
        <v>3666.2</v>
      </c>
      <c r="E13" s="25">
        <f>D13*100/D5</f>
        <v>0.73587097421151793</v>
      </c>
      <c r="F13" s="15">
        <v>742.75</v>
      </c>
      <c r="G13" s="27">
        <f>F13*100/F5</f>
        <v>0.19476218088960706</v>
      </c>
    </row>
    <row r="14" spans="1:7" ht="24">
      <c r="A14" s="5" t="s">
        <v>23</v>
      </c>
      <c r="B14" s="44">
        <v>32863.769999999997</v>
      </c>
      <c r="C14" s="25">
        <f>B14*100/B5</f>
        <v>3.7363243024857637</v>
      </c>
      <c r="D14" s="13">
        <v>13687.06</v>
      </c>
      <c r="E14" s="25">
        <f>D14*100/D5</f>
        <v>2.7472342415284214</v>
      </c>
      <c r="F14" s="13">
        <v>19176.72</v>
      </c>
      <c r="G14" s="27">
        <f>F14*100/F5</f>
        <v>5.0284750043882127</v>
      </c>
    </row>
    <row r="15" spans="1:7" ht="24">
      <c r="A15" s="5" t="s">
        <v>24</v>
      </c>
      <c r="B15" s="44">
        <v>1074.32</v>
      </c>
      <c r="C15" s="25">
        <f>B15*100/B5</f>
        <v>0.12214082330318483</v>
      </c>
      <c r="D15" s="15">
        <v>880.98</v>
      </c>
      <c r="E15" s="25">
        <f>D15*100/D5</f>
        <v>0.17682821746245786</v>
      </c>
      <c r="F15" s="15">
        <v>193.34</v>
      </c>
      <c r="G15" s="27">
        <f>F15*100/F5</f>
        <v>5.0697166009015991E-2</v>
      </c>
    </row>
    <row r="16" spans="1:7" ht="24">
      <c r="A16" s="5" t="s">
        <v>25</v>
      </c>
      <c r="B16" s="44">
        <v>2907.64</v>
      </c>
      <c r="C16" s="25">
        <f>B16*100/B5</f>
        <v>0.33057333333575872</v>
      </c>
      <c r="D16" s="13">
        <v>826.22</v>
      </c>
      <c r="E16" s="25">
        <f>D16*100/D5</f>
        <v>0.16583692005701825</v>
      </c>
      <c r="F16" s="2">
        <v>2081.42</v>
      </c>
      <c r="G16" s="27">
        <f>F16*100/F5</f>
        <v>0.54578512089834519</v>
      </c>
    </row>
    <row r="17" spans="1:7" ht="24">
      <c r="A17" s="5" t="s">
        <v>26</v>
      </c>
      <c r="B17" s="44">
        <v>132.68</v>
      </c>
      <c r="C17" s="25">
        <f>B17*100/B5</f>
        <v>1.5084559941047885E-2</v>
      </c>
      <c r="D17" s="15" t="s">
        <v>10</v>
      </c>
      <c r="E17" s="25" t="s">
        <v>10</v>
      </c>
      <c r="F17" s="15">
        <v>132.68</v>
      </c>
      <c r="G17" s="27">
        <f>F17*100/F5</f>
        <v>3.4791041616200689E-2</v>
      </c>
    </row>
    <row r="18" spans="1:7" ht="24">
      <c r="A18" s="5" t="s">
        <v>27</v>
      </c>
      <c r="B18" s="44">
        <v>1153.54</v>
      </c>
      <c r="C18" s="25">
        <f>B18*100/B5</f>
        <v>0.13114744704851053</v>
      </c>
      <c r="D18" s="13">
        <v>963.97</v>
      </c>
      <c r="E18" s="25">
        <f>D18*100/D5</f>
        <v>0.1934857735559099</v>
      </c>
      <c r="F18" s="15">
        <v>189.57</v>
      </c>
      <c r="G18" s="27">
        <f>F18*100/F5</f>
        <v>4.9708605360138415E-2</v>
      </c>
    </row>
    <row r="19" spans="1:7" ht="24">
      <c r="A19" s="5" t="s">
        <v>28</v>
      </c>
      <c r="B19" s="44">
        <v>3200.56</v>
      </c>
      <c r="C19" s="25">
        <f>B19*100/B5</f>
        <v>0.3638757850838123</v>
      </c>
      <c r="D19" s="13">
        <v>1480.72</v>
      </c>
      <c r="E19" s="25">
        <f>D19*100/D5</f>
        <v>0.29720660873233284</v>
      </c>
      <c r="F19" s="15">
        <v>1719.83</v>
      </c>
      <c r="G19" s="27">
        <f>F19*100/F5</f>
        <v>0.45096983044008465</v>
      </c>
    </row>
    <row r="20" spans="1:7" ht="48">
      <c r="A20" s="5" t="s">
        <v>29</v>
      </c>
      <c r="B20" s="44">
        <v>34475.03</v>
      </c>
      <c r="C20" s="25">
        <f>B20*100/B5</f>
        <v>3.9195105253574316</v>
      </c>
      <c r="D20" s="13">
        <v>23846.240000000002</v>
      </c>
      <c r="E20" s="25">
        <f>D20*100/D5</f>
        <v>4.7863607713931771</v>
      </c>
      <c r="F20" s="13">
        <v>10628.8</v>
      </c>
      <c r="G20" s="27">
        <f>F20*100/F5</f>
        <v>2.7870592638700176</v>
      </c>
    </row>
    <row r="21" spans="1:7" ht="24">
      <c r="A21" s="5" t="s">
        <v>30</v>
      </c>
      <c r="B21" s="44">
        <v>17505.310000000001</v>
      </c>
      <c r="C21" s="25">
        <f>B21*100/B5</f>
        <v>1.9902012208443245</v>
      </c>
      <c r="D21" s="13">
        <v>8325.6299999999992</v>
      </c>
      <c r="E21" s="25">
        <f>D21*100/D5</f>
        <v>1.6711007198256065</v>
      </c>
      <c r="F21" s="13">
        <v>9179.67</v>
      </c>
      <c r="G21" s="27">
        <f>F21*100/F5</f>
        <v>2.4070717590668451</v>
      </c>
    </row>
    <row r="22" spans="1:7" ht="24">
      <c r="A22" s="5" t="s">
        <v>31</v>
      </c>
      <c r="B22" s="44">
        <v>20108.34</v>
      </c>
      <c r="C22" s="25">
        <f>B22*100/B5</f>
        <v>2.2861430512885952</v>
      </c>
      <c r="D22" s="13">
        <v>6178.06</v>
      </c>
      <c r="E22" s="25">
        <f>D22*100/D5</f>
        <v>1.2400455596904725</v>
      </c>
      <c r="F22" s="13">
        <v>13930.29</v>
      </c>
      <c r="G22" s="27">
        <f>F22*100/F5</f>
        <v>3.652768308077663</v>
      </c>
    </row>
    <row r="23" spans="1:7" ht="24">
      <c r="A23" s="5" t="s">
        <v>32</v>
      </c>
      <c r="B23" s="44">
        <v>459.62</v>
      </c>
      <c r="C23" s="25">
        <f>B23*100/B5</f>
        <v>5.2254789268197384E-2</v>
      </c>
      <c r="D23" s="15">
        <v>328.63</v>
      </c>
      <c r="E23" s="25">
        <f>D23*100/D5</f>
        <v>6.596183466672062E-2</v>
      </c>
      <c r="F23" s="15">
        <v>130.97999999999999</v>
      </c>
      <c r="G23" s="27">
        <f>F23*100/F5</f>
        <v>3.4345271562330165E-2</v>
      </c>
    </row>
    <row r="24" spans="1:7" ht="24">
      <c r="A24" s="5" t="s">
        <v>33</v>
      </c>
      <c r="B24" s="44">
        <v>14100.77</v>
      </c>
      <c r="C24" s="25">
        <f>B24*100/B5</f>
        <v>1.6031346870660972</v>
      </c>
      <c r="D24" s="13">
        <v>9328.4500000000007</v>
      </c>
      <c r="E24" s="25">
        <f>D24*100/D5</f>
        <v>1.8723843732975383</v>
      </c>
      <c r="F24" s="13">
        <v>4772.32</v>
      </c>
      <c r="G24" s="27">
        <f>F24*100/F5</f>
        <v>1.2513866726396359</v>
      </c>
    </row>
    <row r="25" spans="1:7" ht="72">
      <c r="A25" s="5" t="s">
        <v>13</v>
      </c>
      <c r="B25" s="44">
        <v>1521.57</v>
      </c>
      <c r="C25" s="25">
        <f>B25*100/B5</f>
        <v>0.17298925135288085</v>
      </c>
      <c r="D25" s="15" t="s">
        <v>10</v>
      </c>
      <c r="E25" s="25" t="s">
        <v>10</v>
      </c>
      <c r="F25" s="13">
        <v>1521.57</v>
      </c>
      <c r="G25" s="27">
        <f>F25*100/F5</f>
        <v>0.39898255345163164</v>
      </c>
    </row>
    <row r="26" spans="1:7" ht="24">
      <c r="A26" s="5" t="s">
        <v>34</v>
      </c>
      <c r="B26" s="12" t="s">
        <v>11</v>
      </c>
      <c r="C26" s="25" t="s">
        <v>10</v>
      </c>
      <c r="D26" s="15" t="s">
        <v>10</v>
      </c>
      <c r="E26" s="15" t="s">
        <v>10</v>
      </c>
      <c r="F26" s="15" t="s">
        <v>10</v>
      </c>
      <c r="G26" s="15" t="s">
        <v>10</v>
      </c>
    </row>
    <row r="27" spans="1:7" ht="24.75" thickBot="1">
      <c r="A27" s="6"/>
      <c r="B27" s="20"/>
      <c r="C27" s="21"/>
      <c r="D27" s="21"/>
      <c r="E27" s="21"/>
      <c r="F27" s="21"/>
      <c r="G27" s="21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topLeftCell="A7" workbookViewId="0">
      <selection activeCell="A14" sqref="A14"/>
    </sheetView>
  </sheetViews>
  <sheetFormatPr defaultRowHeight="14.25"/>
  <cols>
    <col min="1" max="1" width="36.5" style="29" customWidth="1"/>
    <col min="2" max="16384" width="9" style="29"/>
  </cols>
  <sheetData>
    <row r="1" spans="1:3">
      <c r="C1" s="29" t="s">
        <v>55</v>
      </c>
    </row>
    <row r="2" spans="1:3">
      <c r="B2" s="41">
        <v>17723</v>
      </c>
      <c r="C2" s="40">
        <v>2.0099999999999998</v>
      </c>
    </row>
    <row r="3" spans="1:3" ht="48">
      <c r="A3" s="36" t="s">
        <v>39</v>
      </c>
      <c r="B3" s="37">
        <v>155.53</v>
      </c>
      <c r="C3" s="38">
        <v>0.02</v>
      </c>
    </row>
    <row r="4" spans="1:3" ht="24">
      <c r="A4" s="36" t="s">
        <v>46</v>
      </c>
      <c r="B4" s="37">
        <v>132.68</v>
      </c>
      <c r="C4" s="38">
        <v>0.02</v>
      </c>
    </row>
    <row r="5" spans="1:3" ht="24">
      <c r="A5" s="36" t="s">
        <v>51</v>
      </c>
      <c r="B5" s="37">
        <v>459.62</v>
      </c>
      <c r="C5" s="38">
        <v>0.05</v>
      </c>
    </row>
    <row r="6" spans="1:3" ht="24">
      <c r="A6" s="36" t="s">
        <v>36</v>
      </c>
      <c r="B6" s="39">
        <v>902.41</v>
      </c>
      <c r="C6" s="38">
        <v>0.1</v>
      </c>
    </row>
    <row r="7" spans="1:3" ht="24">
      <c r="A7" s="36" t="s">
        <v>44</v>
      </c>
      <c r="B7" s="37">
        <v>1074.32</v>
      </c>
      <c r="C7" s="38">
        <v>0.12</v>
      </c>
    </row>
    <row r="8" spans="1:3" ht="24">
      <c r="A8" s="36" t="s">
        <v>47</v>
      </c>
      <c r="B8" s="37">
        <v>1153.54</v>
      </c>
      <c r="C8" s="38">
        <v>0.13</v>
      </c>
    </row>
    <row r="9" spans="1:3" ht="72">
      <c r="A9" s="36" t="s">
        <v>54</v>
      </c>
      <c r="B9" s="37">
        <v>1521.57</v>
      </c>
      <c r="C9" s="38">
        <v>0.17</v>
      </c>
    </row>
    <row r="10" spans="1:3" ht="24">
      <c r="A10" s="36" t="s">
        <v>38</v>
      </c>
      <c r="B10" s="39">
        <v>1806.05</v>
      </c>
      <c r="C10" s="38">
        <v>0.21</v>
      </c>
    </row>
    <row r="11" spans="1:3" ht="24">
      <c r="A11" s="36" t="s">
        <v>45</v>
      </c>
      <c r="B11" s="37">
        <v>2907.64</v>
      </c>
      <c r="C11" s="38">
        <v>0.33</v>
      </c>
    </row>
    <row r="12" spans="1:3" ht="24">
      <c r="A12" s="36" t="s">
        <v>48</v>
      </c>
      <c r="B12" s="37">
        <v>3200.56</v>
      </c>
      <c r="C12" s="38">
        <v>0.36</v>
      </c>
    </row>
    <row r="13" spans="1:3" ht="24">
      <c r="A13" s="36" t="s">
        <v>42</v>
      </c>
      <c r="B13" s="37">
        <v>4408.95</v>
      </c>
      <c r="C13" s="38">
        <v>0.5</v>
      </c>
    </row>
    <row r="14" spans="1:3" ht="24">
      <c r="A14" s="5" t="s">
        <v>53</v>
      </c>
      <c r="B14" s="19">
        <v>14100.77</v>
      </c>
      <c r="C14" s="25">
        <v>1.6</v>
      </c>
    </row>
    <row r="15" spans="1:3" ht="24">
      <c r="A15" s="5" t="s">
        <v>50</v>
      </c>
      <c r="B15" s="19">
        <v>17505.310000000001</v>
      </c>
      <c r="C15" s="25">
        <v>1.99</v>
      </c>
    </row>
    <row r="16" spans="1:3" ht="24">
      <c r="A16" s="5" t="s">
        <v>52</v>
      </c>
      <c r="B16" s="19">
        <v>20108.34</v>
      </c>
      <c r="C16" s="25">
        <v>2.29</v>
      </c>
    </row>
    <row r="17" spans="1:5" ht="24">
      <c r="A17" s="5" t="s">
        <v>40</v>
      </c>
      <c r="B17" s="19">
        <v>27861.81</v>
      </c>
      <c r="C17" s="25">
        <v>3.17</v>
      </c>
    </row>
    <row r="18" spans="1:5" ht="24">
      <c r="A18" s="5" t="s">
        <v>43</v>
      </c>
      <c r="B18" s="19">
        <v>32863.769999999997</v>
      </c>
      <c r="C18" s="25">
        <v>3.74</v>
      </c>
    </row>
    <row r="19" spans="1:5" ht="48">
      <c r="A19" s="5" t="s">
        <v>49</v>
      </c>
      <c r="B19" s="19">
        <v>34475.03</v>
      </c>
      <c r="C19" s="25">
        <v>3.92</v>
      </c>
    </row>
    <row r="20" spans="1:5" ht="24">
      <c r="A20" s="33" t="s">
        <v>37</v>
      </c>
      <c r="B20" s="34">
        <v>39546.49</v>
      </c>
      <c r="C20" s="35">
        <v>4.5</v>
      </c>
    </row>
    <row r="21" spans="1:5" ht="72">
      <c r="A21" s="5" t="s">
        <v>41</v>
      </c>
      <c r="B21" s="19">
        <v>79022.87</v>
      </c>
      <c r="C21" s="25">
        <v>8.98</v>
      </c>
    </row>
    <row r="22" spans="1:5" ht="24">
      <c r="A22" s="30" t="s">
        <v>35</v>
      </c>
      <c r="B22" s="31">
        <v>596367.63</v>
      </c>
      <c r="C22" s="32">
        <v>67.8</v>
      </c>
      <c r="D22" s="41">
        <f>SUM(B22+B21+B20+B19+B18+B16+B17+B15+B14+B2)</f>
        <v>879575.02000000014</v>
      </c>
      <c r="E22" s="40">
        <f>SUM(C22+C21+C20+C19+C18+C17+C16+C15+C14+C2)</f>
        <v>100</v>
      </c>
    </row>
  </sheetData>
  <sortState ref="A3:C22">
    <sortCondition ref="C1:C2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คัด</vt:lpstr>
      <vt:lpstr>Sheet1</vt:lpstr>
      <vt:lpstr>Sheet2</vt:lpstr>
      <vt:lpstr>Sheet1!OLE_LINK7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Administrator</cp:lastModifiedBy>
  <cp:lastPrinted>2020-11-30T09:47:32Z</cp:lastPrinted>
  <dcterms:created xsi:type="dcterms:W3CDTF">2020-11-23T09:47:18Z</dcterms:created>
  <dcterms:modified xsi:type="dcterms:W3CDTF">2020-12-03T02:46:06Z</dcterms:modified>
</cp:coreProperties>
</file>