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07-2564\"/>
    </mc:Choice>
  </mc:AlternateContent>
  <xr:revisionPtr revIDLastSave="0" documentId="13_ncr:1_{A3740A6D-8E09-4A62-93D2-11C04EF79E0A}" xr6:coauthVersionLast="40" xr6:coauthVersionMax="40" xr10:uidLastSave="{00000000-0000-0000-0000-000000000000}"/>
  <bookViews>
    <workbookView xWindow="0" yWindow="0" windowWidth="21600" windowHeight="9555" xr2:uid="{559FD480-3E0B-410D-9BC2-55D8C9C5FB1E}"/>
  </bookViews>
  <sheets>
    <sheet name="T-3" sheetId="1" r:id="rId1"/>
  </sheets>
  <definedNames>
    <definedName name="_xlnm.Print_Area" localSheetId="0">'T-3'!$A$1:$L$25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0" i="1"/>
  <c r="H19" i="1"/>
  <c r="H17" i="1"/>
  <c r="H15" i="1"/>
  <c r="H13" i="1"/>
  <c r="H11" i="1"/>
  <c r="H9" i="1"/>
  <c r="H7" i="1"/>
</calcChain>
</file>

<file path=xl/sharedStrings.xml><?xml version="1.0" encoding="utf-8"?>
<sst xmlns="http://schemas.openxmlformats.org/spreadsheetml/2006/main" count="56" uniqueCount="54">
  <si>
    <t>ตาราง</t>
  </si>
  <si>
    <t>รายได้และค่าใช้จ่ายเฉลี่ยต่อเดือนของครัวเรือน และหนี้สินเฉลี่ยต่อครัวเรือนทั้งสิ้น จำแนกตามสถานะทางเศรษฐสังคมของครัวเรือน พ.ศ. 2564</t>
  </si>
  <si>
    <t>Table</t>
  </si>
  <si>
    <t>Average Monthly Income and Expenditure per Household and Average Amount of Debt per Household by Socio - Economic Class: 2021</t>
  </si>
  <si>
    <t>สถานะทางเศรษฐสังคม</t>
  </si>
  <si>
    <t>หนี้สินเฉลี่ย</t>
  </si>
  <si>
    <t>ร้อยละของ</t>
  </si>
  <si>
    <t>Socio - Economic Class</t>
  </si>
  <si>
    <t>ค่าใช้จ่ายทั้งสิ้นต่อเดือน</t>
  </si>
  <si>
    <t>ต่อครัวเรือนทั้งสิ้น</t>
  </si>
  <si>
    <t>ค่าใช้จ่ายต่อรายได้</t>
  </si>
  <si>
    <t>รายได้ทั้งสิ้นต่อเดือน</t>
  </si>
  <si>
    <t>Total monthly</t>
  </si>
  <si>
    <t>Average amount of debt</t>
  </si>
  <si>
    <t>Percentage of</t>
  </si>
  <si>
    <t xml:space="preserve">Total monthly income </t>
  </si>
  <si>
    <t>expenditure</t>
  </si>
  <si>
    <t>per household</t>
  </si>
  <si>
    <t>expenditure to income</t>
  </si>
  <si>
    <t>รวมทั้งสิ้น</t>
  </si>
  <si>
    <t>Total</t>
  </si>
  <si>
    <t>ผู้ถือครองทำการเกษตร/เพาะเลี้ยง</t>
  </si>
  <si>
    <t>Farm operators/Culture</t>
  </si>
  <si>
    <t>ส่วนใหญ่เป็นเจ้าของที่ดิน</t>
  </si>
  <si>
    <t>Mainly owning land</t>
  </si>
  <si>
    <t>ส่วนใหญ่เช่าที่ดิน / ทำฟรี</t>
  </si>
  <si>
    <t>-</t>
  </si>
  <si>
    <t>Mainly renting land / land occupied for free</t>
  </si>
  <si>
    <t>ประมง,ป่าไม้,ล่าสัตว์,หาของป่า บริการทางการเกษตร</t>
  </si>
  <si>
    <t>Fishing, Forestry,Hunting,Agricultural services</t>
  </si>
  <si>
    <t>Entrepreneurs for non - agricultural business</t>
  </si>
  <si>
    <t>ผู้ประกอบธุรกิจของตนเองที่ไม่ใช่การเกษตร</t>
  </si>
  <si>
    <t>ลูกจ้าง</t>
  </si>
  <si>
    <t>Employees</t>
  </si>
  <si>
    <t>ผู้จัดการ นักวิชาการ และผู้ปฏิบัติงานวิชาชีพ</t>
  </si>
  <si>
    <t>Professional, technician and manager</t>
  </si>
  <si>
    <t>Labourers in agriculture,</t>
  </si>
  <si>
    <t>คนงานเกษตร ป่าไม้ และประมง</t>
  </si>
  <si>
    <t>forestry and fishery</t>
  </si>
  <si>
    <t>Labourers in logistics, transportation</t>
  </si>
  <si>
    <t>คนงานด้านการขนส่ง และงานพื้นฐาน</t>
  </si>
  <si>
    <t>and basic work</t>
  </si>
  <si>
    <t>เสมียน พนักงานขาย และให้บริการ</t>
  </si>
  <si>
    <t>Clerical, sales and services worker</t>
  </si>
  <si>
    <t>ผู้ปฏิบัติงานในกระบวนการผลิต</t>
  </si>
  <si>
    <t>Workers related to production,</t>
  </si>
  <si>
    <t>ก่อสร้าง และเหมืองแร่</t>
  </si>
  <si>
    <t>construction and mining</t>
  </si>
  <si>
    <t>ผู้ไม่ได้ปฏิบัติงานเชิงเศรษฐกิจ</t>
  </si>
  <si>
    <t>Economically inactive</t>
  </si>
  <si>
    <t xml:space="preserve">    ที่มา:</t>
  </si>
  <si>
    <t>การสำรวจภาวะเศรษฐกิจและสังคมของครัวเรือน พ.ศ. 2564  จังหวัดกระบี่ สำนักงานสถิติแห่งชาติ</t>
  </si>
  <si>
    <t xml:space="preserve">Source:   </t>
  </si>
  <si>
    <t>The 2021  Household Socio-economic Survey, Krabi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</si>
</sst>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/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/>
    <xf numFmtId="0" fontId="2" fillId="0" borderId="5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6DD704-F6F5-4163-A303-ED346A08557D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81AABCD-4446-49E3-B204-931913CC3D2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204894B-33E5-4762-8D7E-E55924F44AC8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21B9B08-247A-4402-BEE2-F966F476F762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C21C9BB-AACF-40C8-A287-4DB27D0824DA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27C0939-06F0-48E9-BF39-BB857B1DBD3C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4EAD1CF-6B82-4F0D-A7CD-0B01D9C349B8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8C65442-B591-44C6-8AA8-D6B9F83AC020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3E40F3A-7BD3-4FA7-A96D-610BB15491A1}"/>
            </a:ext>
          </a:extLst>
        </xdr:cNvPr>
        <xdr:cNvSpPr txBox="1">
          <a:spLocks noChangeArrowheads="1"/>
        </xdr:cNvSpPr>
      </xdr:nvSpPr>
      <xdr:spPr bwMode="auto">
        <a:xfrm>
          <a:off x="9429750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D90DC439-4F48-4DB6-9639-B946ACA2C389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B2B7925B-F52C-4ADB-B701-839436182B77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295C85B-DF03-4FBE-9FB1-BF61297C812D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6</xdr:row>
      <xdr:rowOff>0</xdr:rowOff>
    </xdr:from>
    <xdr:to>
      <xdr:col>10</xdr:col>
      <xdr:colOff>152400</xdr:colOff>
      <xdr:row>6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36FAE563-CEB6-4831-B262-8CC35270D173}"/>
            </a:ext>
          </a:extLst>
        </xdr:cNvPr>
        <xdr:cNvSpPr txBox="1">
          <a:spLocks noChangeArrowheads="1"/>
        </xdr:cNvSpPr>
      </xdr:nvSpPr>
      <xdr:spPr bwMode="auto">
        <a:xfrm>
          <a:off x="9553575" y="1352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2181225</xdr:colOff>
      <xdr:row>22</xdr:row>
      <xdr:rowOff>133350</xdr:rowOff>
    </xdr:from>
    <xdr:to>
      <xdr:col>11</xdr:col>
      <xdr:colOff>266700</xdr:colOff>
      <xdr:row>24</xdr:row>
      <xdr:rowOff>200026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939415C7-0FE4-4655-A690-66BEDC2EC6C5}"/>
            </a:ext>
          </a:extLst>
        </xdr:cNvPr>
        <xdr:cNvGrpSpPr/>
      </xdr:nvGrpSpPr>
      <xdr:grpSpPr>
        <a:xfrm>
          <a:off x="9363075" y="5448300"/>
          <a:ext cx="457200" cy="552451"/>
          <a:chOff x="10229850" y="5772150"/>
          <a:chExt cx="457200" cy="600076"/>
        </a:xfrm>
      </xdr:grpSpPr>
      <xdr:sp macro="" textlink="">
        <xdr:nvSpPr>
          <xdr:cNvPr id="16" name="Chevron 15">
            <a:extLst>
              <a:ext uri="{FF2B5EF4-FFF2-40B4-BE49-F238E27FC236}">
                <a16:creationId xmlns:a16="http://schemas.microsoft.com/office/drawing/2014/main" id="{55E29723-B01C-48DC-B651-BE4B526A2D1B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F9E269A2-92BF-4A1F-A8B0-D902E0AF8689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D6F6-B280-41A1-A52D-11A5B72DC862}">
  <sheetPr>
    <tabColor rgb="FF00B050"/>
  </sheetPr>
  <dimension ref="A1:J26"/>
  <sheetViews>
    <sheetView showGridLines="0" tabSelected="1" workbookViewId="0">
      <selection activeCell="E15" sqref="E15"/>
    </sheetView>
  </sheetViews>
  <sheetFormatPr defaultRowHeight="18.75" x14ac:dyDescent="0.3"/>
  <cols>
    <col min="1" max="1" width="1.7109375" style="3" customWidth="1"/>
    <col min="2" max="2" width="6.28515625" style="3" customWidth="1"/>
    <col min="3" max="3" width="4.140625" style="3" customWidth="1"/>
    <col min="4" max="4" width="22.7109375" style="3" customWidth="1"/>
    <col min="5" max="5" width="18.28515625" style="3" customWidth="1"/>
    <col min="6" max="6" width="16.140625" style="3" customWidth="1"/>
    <col min="7" max="7" width="18.85546875" style="3" customWidth="1"/>
    <col min="8" max="8" width="18.140625" style="3" customWidth="1"/>
    <col min="9" max="9" width="1.42578125" style="3" customWidth="1"/>
    <col min="10" max="10" width="33.7109375" style="3" customWidth="1"/>
    <col min="11" max="11" width="1.85546875" style="58" customWidth="1"/>
    <col min="12" max="12" width="4.85546875" style="58" customWidth="1"/>
    <col min="13" max="16384" width="9.140625" style="58"/>
  </cols>
  <sheetData>
    <row r="1" spans="1:10" s="4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3"/>
    </row>
    <row r="2" spans="1:10" s="7" customFormat="1" x14ac:dyDescent="0.3">
      <c r="A2" s="5"/>
      <c r="B2" s="1" t="s">
        <v>2</v>
      </c>
      <c r="C2" s="2">
        <v>3</v>
      </c>
      <c r="D2" s="1" t="s">
        <v>3</v>
      </c>
      <c r="E2" s="5"/>
      <c r="F2" s="5"/>
      <c r="G2" s="5"/>
      <c r="H2" s="5"/>
      <c r="I2" s="5"/>
      <c r="J2" s="6"/>
    </row>
    <row r="3" spans="1:10" s="11" customFormat="1" ht="19.5" customHeight="1" x14ac:dyDescent="0.25">
      <c r="A3" s="8" t="s">
        <v>4</v>
      </c>
      <c r="B3" s="8"/>
      <c r="C3" s="8"/>
      <c r="D3" s="8"/>
      <c r="E3" s="9"/>
      <c r="F3" s="9"/>
      <c r="G3" s="9" t="s">
        <v>5</v>
      </c>
      <c r="H3" s="9" t="s">
        <v>6</v>
      </c>
      <c r="I3" s="10" t="s">
        <v>7</v>
      </c>
      <c r="J3" s="8"/>
    </row>
    <row r="4" spans="1:10" s="11" customFormat="1" ht="16.5" customHeight="1" x14ac:dyDescent="0.25">
      <c r="A4" s="12"/>
      <c r="B4" s="12"/>
      <c r="C4" s="12"/>
      <c r="D4" s="12"/>
      <c r="E4" s="13"/>
      <c r="F4" s="13" t="s">
        <v>8</v>
      </c>
      <c r="G4" s="13" t="s">
        <v>9</v>
      </c>
      <c r="H4" s="13" t="s">
        <v>10</v>
      </c>
      <c r="I4" s="14"/>
      <c r="J4" s="12"/>
    </row>
    <row r="5" spans="1:10" s="11" customFormat="1" ht="16.5" customHeight="1" x14ac:dyDescent="0.25">
      <c r="A5" s="12"/>
      <c r="B5" s="12"/>
      <c r="C5" s="12"/>
      <c r="D5" s="12"/>
      <c r="E5" s="13" t="s">
        <v>11</v>
      </c>
      <c r="F5" s="13" t="s">
        <v>12</v>
      </c>
      <c r="G5" s="13" t="s">
        <v>13</v>
      </c>
      <c r="H5" s="13" t="s">
        <v>14</v>
      </c>
      <c r="I5" s="14"/>
      <c r="J5" s="12"/>
    </row>
    <row r="6" spans="1:10" s="11" customFormat="1" ht="16.5" customHeight="1" x14ac:dyDescent="0.25">
      <c r="A6" s="15"/>
      <c r="B6" s="15"/>
      <c r="C6" s="15"/>
      <c r="D6" s="15"/>
      <c r="E6" s="16" t="s">
        <v>15</v>
      </c>
      <c r="F6" s="16" t="s">
        <v>16</v>
      </c>
      <c r="G6" s="16" t="s">
        <v>17</v>
      </c>
      <c r="H6" s="16" t="s">
        <v>18</v>
      </c>
      <c r="I6" s="17"/>
      <c r="J6" s="15"/>
    </row>
    <row r="7" spans="1:10" s="25" customFormat="1" ht="25.5" customHeight="1" x14ac:dyDescent="0.3">
      <c r="A7" s="18" t="s">
        <v>19</v>
      </c>
      <c r="B7" s="18"/>
      <c r="C7" s="18"/>
      <c r="D7" s="19"/>
      <c r="E7" s="20">
        <v>29840.639999999999</v>
      </c>
      <c r="F7" s="21">
        <v>24233.52</v>
      </c>
      <c r="G7" s="20">
        <v>318191.43</v>
      </c>
      <c r="H7" s="22">
        <f>SUM(F7/E7)*100</f>
        <v>81.209786385278605</v>
      </c>
      <c r="I7" s="23" t="s">
        <v>20</v>
      </c>
      <c r="J7" s="24"/>
    </row>
    <row r="8" spans="1:10" s="25" customFormat="1" ht="21.75" customHeight="1" x14ac:dyDescent="0.3">
      <c r="A8" s="26" t="s">
        <v>21</v>
      </c>
      <c r="B8" s="27"/>
      <c r="C8" s="27"/>
      <c r="D8" s="28"/>
      <c r="E8" s="29"/>
      <c r="F8" s="30"/>
      <c r="G8" s="31"/>
      <c r="H8" s="32"/>
      <c r="I8" s="33" t="s">
        <v>22</v>
      </c>
      <c r="J8" s="26"/>
    </row>
    <row r="9" spans="1:10" s="41" customFormat="1" ht="18.75" customHeight="1" x14ac:dyDescent="0.3">
      <c r="A9" s="34"/>
      <c r="B9" s="35" t="s">
        <v>23</v>
      </c>
      <c r="C9" s="34"/>
      <c r="D9" s="36"/>
      <c r="E9" s="37">
        <v>35485.01</v>
      </c>
      <c r="F9" s="38">
        <v>24112.77</v>
      </c>
      <c r="G9" s="37">
        <v>483869.82</v>
      </c>
      <c r="H9" s="39">
        <f>SUM(F9/E9)*100</f>
        <v>67.951988741161401</v>
      </c>
      <c r="I9" s="40"/>
      <c r="J9" s="35" t="s">
        <v>24</v>
      </c>
    </row>
    <row r="10" spans="1:10" s="41" customFormat="1" ht="18.75" customHeight="1" x14ac:dyDescent="0.3">
      <c r="A10" s="34"/>
      <c r="B10" s="35" t="s">
        <v>25</v>
      </c>
      <c r="C10" s="34"/>
      <c r="D10" s="36"/>
      <c r="E10" s="20" t="s">
        <v>26</v>
      </c>
      <c r="F10" s="38" t="s">
        <v>26</v>
      </c>
      <c r="G10" s="37" t="s">
        <v>26</v>
      </c>
      <c r="H10" s="42"/>
      <c r="I10" s="40"/>
      <c r="J10" s="35" t="s">
        <v>27</v>
      </c>
    </row>
    <row r="11" spans="1:10" s="41" customFormat="1" ht="18.75" customHeight="1" x14ac:dyDescent="0.3">
      <c r="A11" s="34"/>
      <c r="B11" s="35" t="s">
        <v>28</v>
      </c>
      <c r="C11" s="34"/>
      <c r="D11" s="36"/>
      <c r="E11" s="37">
        <v>21400.82</v>
      </c>
      <c r="F11" s="38">
        <v>19759.84</v>
      </c>
      <c r="G11" s="37">
        <v>47302.9</v>
      </c>
      <c r="H11" s="39">
        <f>SUM(F11/E11)*100</f>
        <v>92.332162973194485</v>
      </c>
      <c r="I11" s="40"/>
      <c r="J11" s="35" t="s">
        <v>29</v>
      </c>
    </row>
    <row r="12" spans="1:10" s="25" customFormat="1" ht="18" customHeight="1" x14ac:dyDescent="0.3">
      <c r="B12" s="26"/>
      <c r="C12" s="27"/>
      <c r="D12" s="28"/>
      <c r="E12" s="29"/>
      <c r="F12" s="30"/>
      <c r="G12" s="31"/>
      <c r="H12" s="32"/>
      <c r="I12" s="33" t="s">
        <v>30</v>
      </c>
      <c r="J12" s="26"/>
    </row>
    <row r="13" spans="1:10" s="25" customFormat="1" ht="18.75" customHeight="1" x14ac:dyDescent="0.3">
      <c r="A13" s="26" t="s">
        <v>31</v>
      </c>
      <c r="B13" s="26"/>
      <c r="C13" s="27"/>
      <c r="D13" s="28"/>
      <c r="E13" s="20">
        <v>39318.51</v>
      </c>
      <c r="F13" s="43">
        <v>28946.53</v>
      </c>
      <c r="G13" s="20">
        <v>335045.27</v>
      </c>
      <c r="H13" s="22">
        <f>SUM(F13/E13)*100</f>
        <v>73.620617871836942</v>
      </c>
      <c r="I13" s="33"/>
      <c r="J13" s="26"/>
    </row>
    <row r="14" spans="1:10" s="25" customFormat="1" ht="21.75" customHeight="1" x14ac:dyDescent="0.3">
      <c r="A14" s="26" t="s">
        <v>32</v>
      </c>
      <c r="B14" s="26"/>
      <c r="C14" s="27"/>
      <c r="D14" s="28"/>
      <c r="E14" s="29"/>
      <c r="F14" s="30"/>
      <c r="G14" s="31"/>
      <c r="H14" s="32"/>
      <c r="I14" s="33" t="s">
        <v>33</v>
      </c>
      <c r="J14" s="26"/>
    </row>
    <row r="15" spans="1:10" s="41" customFormat="1" ht="18.75" customHeight="1" x14ac:dyDescent="0.3">
      <c r="A15" s="34"/>
      <c r="B15" s="44" t="s">
        <v>34</v>
      </c>
      <c r="C15" s="34"/>
      <c r="D15" s="36"/>
      <c r="E15" s="37">
        <v>45895.34</v>
      </c>
      <c r="F15" s="38">
        <v>50136.18</v>
      </c>
      <c r="G15" s="37">
        <v>708081.9</v>
      </c>
      <c r="H15" s="39">
        <f>SUM(F15/E15)*100</f>
        <v>109.24024094820956</v>
      </c>
      <c r="I15" s="40"/>
      <c r="J15" s="35" t="s">
        <v>35</v>
      </c>
    </row>
    <row r="16" spans="1:10" s="41" customFormat="1" ht="18.75" customHeight="1" x14ac:dyDescent="0.3">
      <c r="A16" s="34"/>
      <c r="C16" s="34"/>
      <c r="D16" s="36"/>
      <c r="E16" s="45"/>
      <c r="F16" s="46"/>
      <c r="G16" s="47"/>
      <c r="H16" s="42"/>
      <c r="I16" s="40"/>
      <c r="J16" s="35" t="s">
        <v>36</v>
      </c>
    </row>
    <row r="17" spans="1:10" s="41" customFormat="1" ht="18.75" customHeight="1" x14ac:dyDescent="0.3">
      <c r="A17" s="34"/>
      <c r="B17" s="44" t="s">
        <v>37</v>
      </c>
      <c r="C17" s="34"/>
      <c r="D17" s="36"/>
      <c r="E17" s="37">
        <v>17475.419999999998</v>
      </c>
      <c r="F17" s="38">
        <v>16335.38</v>
      </c>
      <c r="G17" s="37">
        <v>52783.03</v>
      </c>
      <c r="H17" s="39">
        <f>SUM(F17/E17)*100</f>
        <v>93.476322743602154</v>
      </c>
      <c r="I17" s="40"/>
      <c r="J17" s="48" t="s">
        <v>38</v>
      </c>
    </row>
    <row r="18" spans="1:10" s="41" customFormat="1" ht="18.75" customHeight="1" x14ac:dyDescent="0.3">
      <c r="A18" s="34"/>
      <c r="C18" s="34"/>
      <c r="D18" s="36"/>
      <c r="E18" s="45"/>
      <c r="F18" s="46"/>
      <c r="G18" s="45"/>
      <c r="H18" s="42"/>
      <c r="I18" s="40"/>
      <c r="J18" s="35" t="s">
        <v>39</v>
      </c>
    </row>
    <row r="19" spans="1:10" s="41" customFormat="1" ht="18.75" customHeight="1" x14ac:dyDescent="0.3">
      <c r="A19" s="34"/>
      <c r="B19" s="44" t="s">
        <v>40</v>
      </c>
      <c r="C19" s="34"/>
      <c r="D19" s="36"/>
      <c r="E19" s="37">
        <v>17753.43</v>
      </c>
      <c r="F19" s="38">
        <v>19555.47</v>
      </c>
      <c r="G19" s="37">
        <v>456888.7</v>
      </c>
      <c r="H19" s="39">
        <f>SUM(F19/E19)*100</f>
        <v>110.15037657511817</v>
      </c>
      <c r="I19" s="40"/>
      <c r="J19" s="48" t="s">
        <v>41</v>
      </c>
    </row>
    <row r="20" spans="1:10" s="41" customFormat="1" ht="18.75" customHeight="1" x14ac:dyDescent="0.3">
      <c r="A20" s="34"/>
      <c r="B20" s="44" t="s">
        <v>42</v>
      </c>
      <c r="C20" s="34"/>
      <c r="D20" s="36"/>
      <c r="E20" s="37">
        <v>26419.08</v>
      </c>
      <c r="F20" s="38">
        <v>22260.17</v>
      </c>
      <c r="G20" s="37">
        <v>212003.72</v>
      </c>
      <c r="H20" s="39">
        <f>SUM(F20/E20)*100</f>
        <v>84.257930253438033</v>
      </c>
      <c r="I20" s="40"/>
      <c r="J20" s="35" t="s">
        <v>43</v>
      </c>
    </row>
    <row r="21" spans="1:10" s="41" customFormat="1" ht="18.75" customHeight="1" x14ac:dyDescent="0.3">
      <c r="A21" s="34"/>
      <c r="B21" s="35" t="s">
        <v>44</v>
      </c>
      <c r="C21" s="34"/>
      <c r="D21" s="36"/>
      <c r="E21" s="45"/>
      <c r="F21" s="46"/>
      <c r="G21" s="45"/>
      <c r="H21" s="42"/>
      <c r="I21" s="40"/>
      <c r="J21" s="35" t="s">
        <v>45</v>
      </c>
    </row>
    <row r="22" spans="1:10" s="41" customFormat="1" ht="18.75" customHeight="1" x14ac:dyDescent="0.3">
      <c r="A22" s="34"/>
      <c r="B22" s="48" t="s">
        <v>46</v>
      </c>
      <c r="C22" s="34"/>
      <c r="D22" s="36"/>
      <c r="E22" s="37">
        <v>18537.59</v>
      </c>
      <c r="F22" s="38">
        <v>17325.310000000001</v>
      </c>
      <c r="G22" s="37">
        <v>108934.29</v>
      </c>
      <c r="H22" s="39">
        <f>SUM(F22/E22)*100</f>
        <v>93.460422848924821</v>
      </c>
      <c r="I22" s="40"/>
      <c r="J22" s="48" t="s">
        <v>47</v>
      </c>
    </row>
    <row r="23" spans="1:10" s="25" customFormat="1" ht="20.25" customHeight="1" x14ac:dyDescent="0.3">
      <c r="A23" s="49" t="s">
        <v>48</v>
      </c>
      <c r="B23" s="49"/>
      <c r="C23" s="50"/>
      <c r="D23" s="51"/>
      <c r="E23" s="52">
        <v>20120.39</v>
      </c>
      <c r="F23" s="52">
        <v>20231.27</v>
      </c>
      <c r="G23" s="52">
        <v>316735.03999999998</v>
      </c>
      <c r="H23" s="53">
        <f>SUM(F23/E23)*100</f>
        <v>100.55108275734219</v>
      </c>
      <c r="I23" s="54" t="s">
        <v>49</v>
      </c>
      <c r="J23" s="49"/>
    </row>
    <row r="24" spans="1:10" s="11" customFormat="1" ht="18" customHeight="1" x14ac:dyDescent="0.25">
      <c r="B24" s="55" t="s">
        <v>50</v>
      </c>
      <c r="C24" s="56" t="s">
        <v>51</v>
      </c>
    </row>
    <row r="25" spans="1:10" s="11" customFormat="1" ht="18" customHeight="1" x14ac:dyDescent="0.25">
      <c r="B25" s="55" t="s">
        <v>52</v>
      </c>
      <c r="C25" s="56" t="s">
        <v>53</v>
      </c>
      <c r="G25" s="57"/>
    </row>
    <row r="26" spans="1:10" s="11" customFormat="1" ht="15.75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55"/>
    </row>
  </sheetData>
  <mergeCells count="4">
    <mergeCell ref="A3:D6"/>
    <mergeCell ref="I3:J6"/>
    <mergeCell ref="A7:D7"/>
    <mergeCell ref="I7:J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2022-10-20T08:34:29Z</dcterms:created>
  <dcterms:modified xsi:type="dcterms:W3CDTF">2022-10-20T08:34:51Z</dcterms:modified>
</cp:coreProperties>
</file>