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.63\รายงานไตรมาส 2 2563\"/>
    </mc:Choice>
  </mc:AlternateContent>
  <bookViews>
    <workbookView xWindow="120" yWindow="75" windowWidth="18975" windowHeight="10935"/>
  </bookViews>
  <sheets>
    <sheet name="ตารางที่5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B48" i="1" l="1"/>
  <c r="D34" i="1" l="1"/>
  <c r="D35" i="1"/>
  <c r="D36" i="1"/>
  <c r="D38" i="1"/>
  <c r="D39" i="1"/>
  <c r="D42" i="1"/>
  <c r="D44" i="1"/>
  <c r="D45" i="1"/>
  <c r="D47" i="1"/>
  <c r="D48" i="1"/>
  <c r="D49" i="1"/>
  <c r="D50" i="1"/>
  <c r="D51" i="1"/>
  <c r="D52" i="1"/>
  <c r="D53" i="1"/>
  <c r="D33" i="1"/>
  <c r="C35" i="1"/>
  <c r="C36" i="1"/>
  <c r="C38" i="1"/>
  <c r="C39" i="1"/>
  <c r="C41" i="1"/>
  <c r="C42" i="1"/>
  <c r="C43" i="1"/>
  <c r="C44" i="1"/>
  <c r="C45" i="1"/>
  <c r="C46" i="1"/>
  <c r="C47" i="1"/>
  <c r="C48" i="1"/>
  <c r="C49" i="1"/>
  <c r="C50" i="1"/>
  <c r="C51" i="1"/>
  <c r="C52" i="1"/>
  <c r="C33" i="1"/>
  <c r="B34" i="1"/>
  <c r="B35" i="1"/>
  <c r="B36" i="1"/>
  <c r="B38" i="1"/>
  <c r="B39" i="1"/>
  <c r="B41" i="1"/>
  <c r="B42" i="1"/>
  <c r="B43" i="1"/>
  <c r="B44" i="1"/>
  <c r="B45" i="1"/>
  <c r="B46" i="1"/>
  <c r="B47" i="1"/>
  <c r="B49" i="1"/>
  <c r="B50" i="1"/>
  <c r="B51" i="1"/>
  <c r="B52" i="1"/>
  <c r="B53" i="1"/>
  <c r="B33" i="1"/>
  <c r="F13" i="2" l="1"/>
</calcChain>
</file>

<file path=xl/sharedStrings.xml><?xml version="1.0" encoding="utf-8"?>
<sst xmlns="http://schemas.openxmlformats.org/spreadsheetml/2006/main" count="112" uniqueCount="36">
  <si>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</si>
  <si>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</si>
  <si>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</si>
  <si>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</si>
  <si>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</si>
  <si>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</si>
  <si>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</si>
  <si>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</si>
  <si>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</si>
  <si>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</si>
  <si>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</si>
  <si>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</si>
  <si>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</si>
  <si>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</si>
  <si>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</si>
  <si>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</si>
  <si>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</si>
  <si>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</si>
  <si>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</si>
  <si>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</si>
  <si>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</si>
  <si>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</si>
  <si>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</si>
  <si>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</si>
  <si>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</si>
  <si>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</si>
  <si>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</si>
  <si>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</si>
  <si>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</si>
  <si>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</si>
  <si>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</si>
  <si>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</si>
  <si>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</si>
  <si>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 xml:space="preserve">   ของใช้ส่วนบุคคลและของใช้ในครัวเรือน</t>
  </si>
  <si>
    <t>..</t>
  </si>
  <si>
    <t>ตารางที่ 4  จำนวนและร้อยละของผู้มีงานทำ จำแนกตามอุตสาหกรรมและเพศ ไตรมาส 2 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</si>
</sst>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64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0" fontId="6" fillId="0" borderId="0" xfId="0" applyFont="1" applyBorder="1"/>
    <xf numFmtId="164" fontId="6" fillId="0" borderId="0" xfId="1" applyNumberFormat="1" applyFont="1" applyBorder="1" applyAlignment="1">
      <alignment horizontal="right"/>
    </xf>
    <xf numFmtId="165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 applyAlignment="1"/>
    <xf numFmtId="165" fontId="6" fillId="0" borderId="0" xfId="0" applyNumberFormat="1" applyFont="1" applyBorder="1" applyAlignment="1"/>
    <xf numFmtId="165" fontId="6" fillId="0" borderId="0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4" fontId="6" fillId="0" borderId="0" xfId="1" quotePrefix="1" applyNumberFormat="1" applyFont="1" applyAlignment="1">
      <alignment horizontal="right"/>
    </xf>
    <xf numFmtId="165" fontId="6" fillId="0" borderId="0" xfId="0" quotePrefix="1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65" fontId="6" fillId="0" borderId="3" xfId="0" applyNumberFormat="1" applyFont="1" applyBorder="1" applyAlignment="1"/>
    <xf numFmtId="0" fontId="6" fillId="2" borderId="0" xfId="0" quotePrefix="1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/>
    <xf numFmtId="165" fontId="6" fillId="3" borderId="0" xfId="0" applyNumberFormat="1" applyFont="1" applyFill="1" applyAlignment="1">
      <alignment horizontal="right"/>
    </xf>
    <xf numFmtId="165" fontId="6" fillId="3" borderId="0" xfId="0" applyNumberFormat="1" applyFont="1" applyFill="1" applyBorder="1" applyAlignment="1">
      <alignment horizontal="right"/>
    </xf>
    <xf numFmtId="165" fontId="0" fillId="3" borderId="0" xfId="0" applyNumberFormat="1" applyFill="1"/>
    <xf numFmtId="164" fontId="4" fillId="0" borderId="0" xfId="1" applyNumberFormat="1" applyFont="1" applyAlignment="1">
      <alignment vertical="center"/>
    </xf>
    <xf numFmtId="164" fontId="4" fillId="0" borderId="0" xfId="1" applyNumberFormat="1" applyFont="1"/>
    <xf numFmtId="165" fontId="3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0" fontId="9" fillId="0" borderId="0" xfId="0" quotePrefix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10" fillId="0" borderId="0" xfId="0" applyFont="1"/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Border="1"/>
    <xf numFmtId="165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1" applyNumberFormat="1" applyFont="1" applyAlignment="1">
      <alignment vertical="center"/>
    </xf>
    <xf numFmtId="1" fontId="4" fillId="0" borderId="0" xfId="0" applyNumberFormat="1" applyFont="1"/>
    <xf numFmtId="1" fontId="4" fillId="0" borderId="0" xfId="0" applyNumberFormat="1" applyFont="1" applyBorder="1"/>
    <xf numFmtId="1" fontId="4" fillId="0" borderId="0" xfId="0" applyNumberFormat="1" applyFont="1" applyAlignment="1">
      <alignment horizontal="right" vertical="center"/>
    </xf>
    <xf numFmtId="1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2" fontId="4" fillId="0" borderId="0" xfId="0" applyNumberFormat="1" applyFont="1"/>
    <xf numFmtId="164" fontId="3" fillId="0" borderId="0" xfId="1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view="pageLayout" topLeftCell="A37" zoomScale="118" zoomScaleNormal="110" zoomScaleSheetLayoutView="100" zoomScalePageLayoutView="118" workbookViewId="0">
      <selection activeCell="B49" sqref="B49"/>
    </sheetView>
  </sheetViews>
  <sheetFormatPr defaultColWidth="9.140625" defaultRowHeight="14.25" customHeight="1" x14ac:dyDescent="0.3"/>
  <cols>
    <col min="1" max="1" width="48.42578125" style="3" customWidth="1"/>
    <col min="2" max="4" width="18.5703125" style="3" customWidth="1"/>
    <col min="5" max="5" width="10.85546875" style="3" bestFit="1" customWidth="1"/>
    <col min="6" max="6" width="11.85546875" style="3" customWidth="1"/>
    <col min="7" max="9" width="11.140625" style="3" bestFit="1" customWidth="1"/>
    <col min="10" max="16384" width="9.140625" style="3"/>
  </cols>
  <sheetData>
    <row r="1" spans="1:9" s="1" customFormat="1" ht="0.75" customHeight="1" x14ac:dyDescent="0.35"/>
    <row r="2" spans="1:9" s="2" customFormat="1" ht="24" customHeight="1" x14ac:dyDescent="0.35">
      <c r="A2" s="68" t="s">
        <v>35</v>
      </c>
      <c r="B2" s="68"/>
      <c r="C2" s="68"/>
      <c r="D2" s="68"/>
    </row>
    <row r="3" spans="1:9" s="2" customFormat="1" ht="12" customHeight="1" x14ac:dyDescent="0.3">
      <c r="B3" s="3"/>
      <c r="C3" s="3"/>
      <c r="D3" s="3"/>
    </row>
    <row r="4" spans="1:9" s="2" customFormat="1" ht="16.5" customHeight="1" x14ac:dyDescent="0.3">
      <c r="A4" s="4" t="s">
        <v>0</v>
      </c>
      <c r="B4" s="5" t="s">
        <v>1</v>
      </c>
      <c r="C4" s="5" t="s">
        <v>2</v>
      </c>
      <c r="D4" s="5" t="s">
        <v>3</v>
      </c>
    </row>
    <row r="5" spans="1:9" s="2" customFormat="1" ht="14.25" customHeight="1" x14ac:dyDescent="0.3">
      <c r="A5" s="6"/>
      <c r="B5" s="66" t="s">
        <v>4</v>
      </c>
      <c r="C5" s="66"/>
      <c r="D5" s="66"/>
    </row>
    <row r="6" spans="1:9" s="8" customFormat="1" ht="18.75" x14ac:dyDescent="0.5">
      <c r="A6" s="7" t="s">
        <v>5</v>
      </c>
      <c r="B6" s="42">
        <v>373033</v>
      </c>
      <c r="C6" s="42">
        <v>198736</v>
      </c>
      <c r="D6" s="42">
        <v>174297</v>
      </c>
      <c r="E6" s="53"/>
      <c r="F6" s="53"/>
      <c r="G6" s="53"/>
    </row>
    <row r="7" spans="1:9" s="11" customFormat="1" ht="17.25" customHeight="1" x14ac:dyDescent="0.5">
      <c r="A7" s="9" t="s">
        <v>6</v>
      </c>
      <c r="B7" s="36">
        <v>179605</v>
      </c>
      <c r="C7" s="36">
        <v>108497</v>
      </c>
      <c r="D7" s="36">
        <v>71108</v>
      </c>
      <c r="E7" s="54"/>
      <c r="F7" s="54"/>
      <c r="G7" s="54"/>
      <c r="H7" s="50"/>
    </row>
    <row r="8" spans="1:9" s="11" customFormat="1" ht="14.25" customHeight="1" x14ac:dyDescent="0.5">
      <c r="A8" s="12" t="s">
        <v>7</v>
      </c>
      <c r="B8" s="60">
        <v>480</v>
      </c>
      <c r="C8" s="60">
        <v>69</v>
      </c>
      <c r="D8" s="60">
        <v>411</v>
      </c>
      <c r="E8" s="54"/>
      <c r="F8" s="54"/>
      <c r="G8" s="58"/>
    </row>
    <row r="9" spans="1:9" s="11" customFormat="1" ht="16.5" customHeight="1" x14ac:dyDescent="0.3">
      <c r="A9" s="12" t="s">
        <v>8</v>
      </c>
      <c r="B9" s="37">
        <v>44807</v>
      </c>
      <c r="C9" s="37">
        <v>19833</v>
      </c>
      <c r="D9" s="37">
        <v>24974</v>
      </c>
      <c r="E9" s="54"/>
      <c r="F9" s="54"/>
      <c r="G9" s="55"/>
      <c r="H9" s="36"/>
      <c r="I9" s="36"/>
    </row>
    <row r="10" spans="1:9" s="11" customFormat="1" ht="15.75" customHeight="1" x14ac:dyDescent="0.3">
      <c r="A10" s="9" t="s">
        <v>9</v>
      </c>
      <c r="B10" s="37">
        <v>1127</v>
      </c>
      <c r="C10" s="37">
        <v>934</v>
      </c>
      <c r="D10" s="61">
        <v>193</v>
      </c>
      <c r="E10" s="54"/>
      <c r="F10" s="54"/>
      <c r="G10" s="55"/>
      <c r="H10" s="36"/>
      <c r="I10" s="36"/>
    </row>
    <row r="11" spans="1:9" ht="15.75" customHeight="1" x14ac:dyDescent="0.3">
      <c r="A11" s="12" t="s">
        <v>10</v>
      </c>
      <c r="B11" s="65" t="s">
        <v>32</v>
      </c>
      <c r="C11" s="65" t="s">
        <v>32</v>
      </c>
      <c r="D11" s="65" t="s">
        <v>32</v>
      </c>
      <c r="E11" s="56"/>
      <c r="F11" s="56"/>
      <c r="G11" s="59"/>
      <c r="H11" s="36"/>
      <c r="I11" s="36"/>
    </row>
    <row r="12" spans="1:9" ht="16.5" customHeight="1" x14ac:dyDescent="0.3">
      <c r="A12" s="9" t="s">
        <v>11</v>
      </c>
      <c r="B12" s="37">
        <v>19557</v>
      </c>
      <c r="C12" s="37">
        <v>17878</v>
      </c>
      <c r="D12" s="37">
        <v>1679</v>
      </c>
      <c r="E12" s="56"/>
      <c r="F12" s="56"/>
      <c r="G12" s="55"/>
      <c r="H12" s="36"/>
      <c r="I12" s="36"/>
    </row>
    <row r="13" spans="1:9" ht="17.25" customHeight="1" x14ac:dyDescent="0.3">
      <c r="A13" s="12" t="s">
        <v>12</v>
      </c>
      <c r="B13" s="37">
        <v>54775</v>
      </c>
      <c r="C13" s="37">
        <v>23085</v>
      </c>
      <c r="D13" s="37">
        <v>31690</v>
      </c>
      <c r="E13" s="56"/>
      <c r="F13" s="56"/>
      <c r="G13" s="55"/>
      <c r="H13" s="36"/>
      <c r="I13" s="36"/>
    </row>
    <row r="14" spans="1:9" ht="12.75" customHeight="1" x14ac:dyDescent="0.3">
      <c r="A14" s="12" t="s">
        <v>30</v>
      </c>
      <c r="B14" s="10"/>
      <c r="C14" s="10"/>
      <c r="D14" s="10"/>
      <c r="E14" s="56"/>
      <c r="F14" s="56"/>
      <c r="G14" s="55"/>
      <c r="H14" s="36"/>
      <c r="I14" s="36"/>
    </row>
    <row r="15" spans="1:9" ht="15.75" customHeight="1" x14ac:dyDescent="0.3">
      <c r="A15" s="12" t="s">
        <v>13</v>
      </c>
      <c r="B15" s="10">
        <v>5107</v>
      </c>
      <c r="C15" s="10">
        <v>4115</v>
      </c>
      <c r="D15" s="10">
        <v>992</v>
      </c>
      <c r="E15" s="56"/>
      <c r="F15" s="56"/>
      <c r="G15" s="55"/>
      <c r="H15" s="36"/>
      <c r="I15" s="36"/>
    </row>
    <row r="16" spans="1:9" s="14" customFormat="1" ht="16.5" customHeight="1" x14ac:dyDescent="0.3">
      <c r="A16" s="13" t="s">
        <v>14</v>
      </c>
      <c r="B16" s="10">
        <v>24167</v>
      </c>
      <c r="C16" s="10">
        <v>6538</v>
      </c>
      <c r="D16" s="10">
        <v>17629</v>
      </c>
      <c r="E16" s="57"/>
      <c r="F16" s="57"/>
      <c r="G16" s="55"/>
      <c r="H16" s="36"/>
      <c r="I16" s="36"/>
    </row>
    <row r="17" spans="1:9" ht="17.25" customHeight="1" x14ac:dyDescent="0.3">
      <c r="A17" s="15" t="s">
        <v>15</v>
      </c>
      <c r="B17" s="10">
        <v>874</v>
      </c>
      <c r="C17" s="10">
        <v>874</v>
      </c>
      <c r="D17" s="10" t="s">
        <v>32</v>
      </c>
      <c r="E17" s="56"/>
      <c r="F17" s="56"/>
      <c r="G17" s="55"/>
      <c r="H17" s="36"/>
      <c r="I17" s="36"/>
    </row>
    <row r="18" spans="1:9" ht="16.5" customHeight="1" x14ac:dyDescent="0.3">
      <c r="A18" s="15" t="s">
        <v>16</v>
      </c>
      <c r="B18" s="16">
        <v>1641</v>
      </c>
      <c r="C18" s="16">
        <v>254</v>
      </c>
      <c r="D18" s="16">
        <v>1387</v>
      </c>
      <c r="E18" s="56"/>
      <c r="F18" s="56"/>
      <c r="G18" s="55"/>
      <c r="H18" s="36"/>
      <c r="I18" s="36"/>
    </row>
    <row r="19" spans="1:9" ht="16.5" customHeight="1" x14ac:dyDescent="0.3">
      <c r="A19" s="15" t="s">
        <v>17</v>
      </c>
      <c r="B19" s="10">
        <v>232</v>
      </c>
      <c r="C19" s="10">
        <v>125</v>
      </c>
      <c r="D19" s="10">
        <v>107</v>
      </c>
      <c r="E19" s="56"/>
      <c r="F19" s="56"/>
      <c r="G19" s="55"/>
      <c r="H19" s="36"/>
      <c r="I19" s="36"/>
    </row>
    <row r="20" spans="1:9" ht="16.5" customHeight="1" x14ac:dyDescent="0.3">
      <c r="A20" s="15" t="s">
        <v>18</v>
      </c>
      <c r="B20" s="10">
        <v>2550</v>
      </c>
      <c r="C20" s="10">
        <v>1546</v>
      </c>
      <c r="D20" s="10">
        <v>1004</v>
      </c>
      <c r="E20" s="56"/>
      <c r="F20" s="56"/>
      <c r="G20" s="55"/>
      <c r="H20" s="36"/>
      <c r="I20" s="36"/>
    </row>
    <row r="21" spans="1:9" ht="15.75" customHeight="1" x14ac:dyDescent="0.3">
      <c r="A21" s="15" t="s">
        <v>19</v>
      </c>
      <c r="B21" s="10">
        <v>2335</v>
      </c>
      <c r="C21" s="10">
        <v>1540</v>
      </c>
      <c r="D21" s="10">
        <v>795</v>
      </c>
      <c r="E21" s="56"/>
      <c r="F21" s="56"/>
      <c r="G21" s="55"/>
      <c r="H21" s="36"/>
      <c r="I21" s="36"/>
    </row>
    <row r="22" spans="1:9" ht="15.75" customHeight="1" x14ac:dyDescent="0.3">
      <c r="A22" s="18" t="s">
        <v>20</v>
      </c>
      <c r="B22" s="10">
        <v>11366</v>
      </c>
      <c r="C22" s="10">
        <v>6296</v>
      </c>
      <c r="D22" s="10">
        <v>5070</v>
      </c>
      <c r="E22" s="56"/>
      <c r="F22" s="56"/>
      <c r="G22" s="55"/>
      <c r="H22" s="36"/>
      <c r="I22" s="36"/>
    </row>
    <row r="23" spans="1:9" ht="15" customHeight="1" x14ac:dyDescent="0.3">
      <c r="A23" s="18" t="s">
        <v>21</v>
      </c>
      <c r="B23" s="10">
        <v>11575</v>
      </c>
      <c r="C23" s="10">
        <v>3383</v>
      </c>
      <c r="D23" s="10">
        <v>8192</v>
      </c>
      <c r="E23" s="56"/>
      <c r="F23" s="56"/>
      <c r="G23" s="55"/>
      <c r="H23" s="36"/>
      <c r="I23" s="36"/>
    </row>
    <row r="24" spans="1:9" ht="16.5" customHeight="1" x14ac:dyDescent="0.3">
      <c r="A24" s="18" t="s">
        <v>22</v>
      </c>
      <c r="B24" s="10">
        <v>5444</v>
      </c>
      <c r="C24" s="10">
        <v>678</v>
      </c>
      <c r="D24" s="10">
        <v>4766</v>
      </c>
      <c r="E24" s="56"/>
      <c r="F24" s="56"/>
      <c r="G24" s="55"/>
      <c r="H24" s="36"/>
      <c r="I24" s="36"/>
    </row>
    <row r="25" spans="1:9" ht="16.5" customHeight="1" x14ac:dyDescent="0.3">
      <c r="A25" s="18" t="s">
        <v>23</v>
      </c>
      <c r="B25" s="10">
        <v>1387</v>
      </c>
      <c r="C25" s="10">
        <v>1066</v>
      </c>
      <c r="D25" s="10">
        <v>321</v>
      </c>
      <c r="E25" s="56"/>
      <c r="F25" s="56"/>
      <c r="G25" s="55"/>
      <c r="H25" s="36"/>
      <c r="I25" s="36"/>
    </row>
    <row r="26" spans="1:9" ht="16.5" customHeight="1" x14ac:dyDescent="0.3">
      <c r="A26" s="18" t="s">
        <v>24</v>
      </c>
      <c r="B26" s="10">
        <v>4986</v>
      </c>
      <c r="C26" s="10">
        <v>2025</v>
      </c>
      <c r="D26" s="10">
        <v>2961</v>
      </c>
      <c r="E26" s="56"/>
      <c r="F26" s="56"/>
      <c r="G26" s="55"/>
      <c r="H26" s="36"/>
      <c r="I26" s="36"/>
    </row>
    <row r="27" spans="1:9" ht="15" customHeight="1" x14ac:dyDescent="0.3">
      <c r="A27" s="18" t="s">
        <v>25</v>
      </c>
      <c r="B27" s="10">
        <v>1018</v>
      </c>
      <c r="C27" s="25" t="s">
        <v>32</v>
      </c>
      <c r="D27" s="10">
        <v>1018</v>
      </c>
      <c r="E27" s="56"/>
      <c r="F27" s="56"/>
      <c r="G27" s="55"/>
      <c r="H27" s="36"/>
      <c r="I27" s="36"/>
    </row>
    <row r="28" spans="1:9" ht="15" customHeight="1" x14ac:dyDescent="0.3">
      <c r="A28" s="18" t="s">
        <v>26</v>
      </c>
      <c r="B28" s="10" t="s">
        <v>32</v>
      </c>
      <c r="C28" s="10" t="s">
        <v>32</v>
      </c>
      <c r="D28" s="10" t="s">
        <v>32</v>
      </c>
      <c r="G28" s="36"/>
      <c r="H28" s="36"/>
      <c r="I28" s="36"/>
    </row>
    <row r="29" spans="1:9" ht="14.25" customHeight="1" x14ac:dyDescent="0.3">
      <c r="A29" s="15" t="s">
        <v>27</v>
      </c>
      <c r="B29" s="10" t="s">
        <v>32</v>
      </c>
      <c r="C29" s="10" t="s">
        <v>32</v>
      </c>
      <c r="D29" s="10" t="s">
        <v>32</v>
      </c>
      <c r="G29" s="36"/>
      <c r="H29" s="36"/>
      <c r="I29" s="36"/>
    </row>
    <row r="30" spans="1:9" ht="15" customHeight="1" x14ac:dyDescent="0.3">
      <c r="A30" s="18"/>
      <c r="B30" s="67" t="s">
        <v>28</v>
      </c>
      <c r="C30" s="67"/>
      <c r="D30" s="67"/>
    </row>
    <row r="31" spans="1:9" s="8" customFormat="1" ht="15.75" customHeight="1" x14ac:dyDescent="0.5">
      <c r="A31" s="19" t="s">
        <v>5</v>
      </c>
      <c r="B31" s="39">
        <v>100</v>
      </c>
      <c r="C31" s="39">
        <v>100</v>
      </c>
      <c r="D31" s="39">
        <v>100</v>
      </c>
      <c r="E31" s="38"/>
      <c r="F31" s="38"/>
      <c r="G31" s="38"/>
    </row>
    <row r="32" spans="1:9" s="8" customFormat="1" ht="0.75" customHeight="1" x14ac:dyDescent="0.5">
      <c r="A32" s="19"/>
      <c r="B32" s="40"/>
      <c r="C32" s="41"/>
      <c r="D32" s="41"/>
    </row>
    <row r="33" spans="1:7" s="11" customFormat="1" ht="15.75" customHeight="1" x14ac:dyDescent="0.3">
      <c r="A33" s="43" t="s">
        <v>29</v>
      </c>
      <c r="B33" s="40">
        <f>ROUND((B7/$B$6*100),1)</f>
        <v>48.1</v>
      </c>
      <c r="C33" s="40">
        <f>ROUND((C7/$C$6*100),1)</f>
        <v>54.6</v>
      </c>
      <c r="D33" s="40">
        <f>ROUND((D7/$D$6*100),1)</f>
        <v>40.799999999999997</v>
      </c>
      <c r="E33" s="52"/>
      <c r="F33" s="52"/>
      <c r="G33" s="52"/>
    </row>
    <row r="34" spans="1:7" s="11" customFormat="1" ht="16.5" customHeight="1" x14ac:dyDescent="0.3">
      <c r="A34" s="44" t="s">
        <v>7</v>
      </c>
      <c r="B34" s="40">
        <f t="shared" ref="B34:B53" si="0">ROUND((B8/$B$6*100),1)</f>
        <v>0.1</v>
      </c>
      <c r="C34" s="40" t="s">
        <v>34</v>
      </c>
      <c r="D34" s="40">
        <f t="shared" ref="D34:D53" si="1">ROUND((D8/$D$6*100),1)</f>
        <v>0.2</v>
      </c>
      <c r="E34" s="52"/>
      <c r="F34" s="52"/>
      <c r="G34" s="52"/>
    </row>
    <row r="35" spans="1:7" s="11" customFormat="1" ht="16.5" customHeight="1" x14ac:dyDescent="0.3">
      <c r="A35" s="44" t="s">
        <v>8</v>
      </c>
      <c r="B35" s="40">
        <f t="shared" si="0"/>
        <v>12</v>
      </c>
      <c r="C35" s="40">
        <f t="shared" ref="C35:C52" si="2">ROUND((C9/$C$6*100),1)</f>
        <v>10</v>
      </c>
      <c r="D35" s="40">
        <f t="shared" si="1"/>
        <v>14.3</v>
      </c>
      <c r="E35" s="52"/>
      <c r="F35" s="52"/>
      <c r="G35" s="62"/>
    </row>
    <row r="36" spans="1:7" s="11" customFormat="1" ht="15" customHeight="1" x14ac:dyDescent="0.3">
      <c r="A36" s="43" t="s">
        <v>9</v>
      </c>
      <c r="B36" s="40">
        <f t="shared" si="0"/>
        <v>0.3</v>
      </c>
      <c r="C36" s="40">
        <f t="shared" si="2"/>
        <v>0.5</v>
      </c>
      <c r="D36" s="40">
        <f t="shared" si="1"/>
        <v>0.1</v>
      </c>
      <c r="E36" s="52"/>
      <c r="F36" s="52"/>
      <c r="G36" s="52"/>
    </row>
    <row r="37" spans="1:7" ht="15" customHeight="1" x14ac:dyDescent="0.3">
      <c r="A37" s="44" t="s">
        <v>10</v>
      </c>
      <c r="B37" s="40" t="s">
        <v>32</v>
      </c>
      <c r="C37" s="40" t="s">
        <v>32</v>
      </c>
      <c r="D37" s="40" t="s">
        <v>32</v>
      </c>
      <c r="E37" s="17"/>
      <c r="F37" s="17"/>
      <c r="G37" s="17"/>
    </row>
    <row r="38" spans="1:7" ht="17.25" customHeight="1" x14ac:dyDescent="0.3">
      <c r="A38" s="43" t="s">
        <v>11</v>
      </c>
      <c r="B38" s="40">
        <f t="shared" si="0"/>
        <v>5.2</v>
      </c>
      <c r="C38" s="40">
        <f t="shared" si="2"/>
        <v>9</v>
      </c>
      <c r="D38" s="40">
        <f t="shared" si="1"/>
        <v>1</v>
      </c>
      <c r="E38" s="17"/>
      <c r="F38" s="17"/>
      <c r="G38" s="63"/>
    </row>
    <row r="39" spans="1:7" ht="15" customHeight="1" x14ac:dyDescent="0.3">
      <c r="A39" s="44" t="s">
        <v>12</v>
      </c>
      <c r="B39" s="40">
        <f t="shared" si="0"/>
        <v>14.7</v>
      </c>
      <c r="C39" s="40">
        <f t="shared" si="2"/>
        <v>11.6</v>
      </c>
      <c r="D39" s="40">
        <f t="shared" si="1"/>
        <v>18.2</v>
      </c>
      <c r="E39" s="17"/>
      <c r="F39" s="17"/>
      <c r="G39" s="17"/>
    </row>
    <row r="40" spans="1:7" ht="12.75" customHeight="1" x14ac:dyDescent="0.3">
      <c r="A40" s="44" t="s">
        <v>33</v>
      </c>
      <c r="B40" s="40"/>
      <c r="C40" s="40"/>
      <c r="D40" s="40"/>
      <c r="E40" s="17"/>
      <c r="F40" s="17"/>
      <c r="G40" s="17"/>
    </row>
    <row r="41" spans="1:7" ht="16.5" customHeight="1" x14ac:dyDescent="0.3">
      <c r="A41" s="44" t="s">
        <v>13</v>
      </c>
      <c r="B41" s="40">
        <f t="shared" si="0"/>
        <v>1.4</v>
      </c>
      <c r="C41" s="40">
        <f t="shared" si="2"/>
        <v>2.1</v>
      </c>
      <c r="D41" s="40">
        <v>0.5</v>
      </c>
      <c r="E41" s="17"/>
      <c r="F41" s="17"/>
      <c r="G41" s="17"/>
    </row>
    <row r="42" spans="1:7" ht="18" customHeight="1" x14ac:dyDescent="0.3">
      <c r="A42" s="45" t="s">
        <v>14</v>
      </c>
      <c r="B42" s="40">
        <f t="shared" si="0"/>
        <v>6.5</v>
      </c>
      <c r="C42" s="40">
        <f t="shared" si="2"/>
        <v>3.3</v>
      </c>
      <c r="D42" s="40">
        <f t="shared" si="1"/>
        <v>10.1</v>
      </c>
      <c r="E42" s="17"/>
      <c r="F42" s="17"/>
      <c r="G42" s="17"/>
    </row>
    <row r="43" spans="1:7" ht="18" customHeight="1" x14ac:dyDescent="0.3">
      <c r="A43" s="46" t="s">
        <v>15</v>
      </c>
      <c r="B43" s="40">
        <f t="shared" si="0"/>
        <v>0.2</v>
      </c>
      <c r="C43" s="40">
        <f t="shared" si="2"/>
        <v>0.4</v>
      </c>
      <c r="D43" s="40" t="s">
        <v>32</v>
      </c>
      <c r="E43" s="17"/>
      <c r="F43" s="17"/>
      <c r="G43" s="17"/>
    </row>
    <row r="44" spans="1:7" ht="16.5" customHeight="1" x14ac:dyDescent="0.3">
      <c r="A44" s="46" t="s">
        <v>16</v>
      </c>
      <c r="B44" s="40">
        <f t="shared" si="0"/>
        <v>0.4</v>
      </c>
      <c r="C44" s="40">
        <f t="shared" si="2"/>
        <v>0.1</v>
      </c>
      <c r="D44" s="40">
        <f t="shared" si="1"/>
        <v>0.8</v>
      </c>
      <c r="E44" s="17"/>
      <c r="F44" s="17"/>
      <c r="G44" s="17"/>
    </row>
    <row r="45" spans="1:7" ht="18" customHeight="1" x14ac:dyDescent="0.3">
      <c r="A45" s="46" t="s">
        <v>17</v>
      </c>
      <c r="B45" s="40">
        <f t="shared" si="0"/>
        <v>0.1</v>
      </c>
      <c r="C45" s="40">
        <f t="shared" si="2"/>
        <v>0.1</v>
      </c>
      <c r="D45" s="40">
        <f t="shared" si="1"/>
        <v>0.1</v>
      </c>
      <c r="E45" s="17"/>
      <c r="F45" s="17"/>
      <c r="G45" s="17"/>
    </row>
    <row r="46" spans="1:7" s="14" customFormat="1" ht="14.25" customHeight="1" x14ac:dyDescent="0.3">
      <c r="A46" s="46" t="s">
        <v>18</v>
      </c>
      <c r="B46" s="40">
        <f t="shared" si="0"/>
        <v>0.7</v>
      </c>
      <c r="C46" s="40">
        <f t="shared" si="2"/>
        <v>0.8</v>
      </c>
      <c r="D46" s="40">
        <v>0.6</v>
      </c>
      <c r="E46" s="51"/>
      <c r="F46" s="51"/>
      <c r="G46" s="51"/>
    </row>
    <row r="47" spans="1:7" ht="18" customHeight="1" x14ac:dyDescent="0.3">
      <c r="A47" s="46" t="s">
        <v>19</v>
      </c>
      <c r="B47" s="40">
        <f t="shared" si="0"/>
        <v>0.6</v>
      </c>
      <c r="C47" s="40">
        <f t="shared" si="2"/>
        <v>0.8</v>
      </c>
      <c r="D47" s="40">
        <f t="shared" si="1"/>
        <v>0.5</v>
      </c>
      <c r="E47" s="17"/>
      <c r="F47" s="17"/>
      <c r="G47" s="17"/>
    </row>
    <row r="48" spans="1:7" ht="16.5" customHeight="1" x14ac:dyDescent="0.3">
      <c r="A48" s="47" t="s">
        <v>20</v>
      </c>
      <c r="B48" s="40">
        <f>ROUND((B22/$B$6*100),2)</f>
        <v>3.05</v>
      </c>
      <c r="C48" s="40">
        <f t="shared" si="2"/>
        <v>3.2</v>
      </c>
      <c r="D48" s="40">
        <f t="shared" si="1"/>
        <v>2.9</v>
      </c>
      <c r="E48" s="17"/>
      <c r="F48" s="17"/>
      <c r="G48" s="17"/>
    </row>
    <row r="49" spans="1:7" ht="17.25" customHeight="1" x14ac:dyDescent="0.3">
      <c r="A49" s="47" t="s">
        <v>21</v>
      </c>
      <c r="B49" s="40">
        <f t="shared" si="0"/>
        <v>3.1</v>
      </c>
      <c r="C49" s="40">
        <f t="shared" si="2"/>
        <v>1.7</v>
      </c>
      <c r="D49" s="40">
        <f t="shared" si="1"/>
        <v>4.7</v>
      </c>
      <c r="E49" s="17"/>
      <c r="F49" s="17"/>
      <c r="G49" s="17"/>
    </row>
    <row r="50" spans="1:7" ht="15" customHeight="1" x14ac:dyDescent="0.3">
      <c r="A50" s="47" t="s">
        <v>22</v>
      </c>
      <c r="B50" s="40">
        <f t="shared" si="0"/>
        <v>1.5</v>
      </c>
      <c r="C50" s="40">
        <f t="shared" si="2"/>
        <v>0.3</v>
      </c>
      <c r="D50" s="40">
        <f t="shared" si="1"/>
        <v>2.7</v>
      </c>
      <c r="E50" s="17"/>
      <c r="F50" s="17"/>
      <c r="G50" s="17"/>
    </row>
    <row r="51" spans="1:7" ht="15" customHeight="1" x14ac:dyDescent="0.3">
      <c r="A51" s="47" t="s">
        <v>23</v>
      </c>
      <c r="B51" s="40">
        <f t="shared" si="0"/>
        <v>0.4</v>
      </c>
      <c r="C51" s="40">
        <f t="shared" si="2"/>
        <v>0.5</v>
      </c>
      <c r="D51" s="40">
        <f t="shared" si="1"/>
        <v>0.2</v>
      </c>
      <c r="E51" s="17"/>
      <c r="F51" s="17"/>
      <c r="G51" s="17"/>
    </row>
    <row r="52" spans="1:7" ht="15" customHeight="1" x14ac:dyDescent="0.3">
      <c r="A52" s="47" t="s">
        <v>24</v>
      </c>
      <c r="B52" s="40">
        <f t="shared" si="0"/>
        <v>1.3</v>
      </c>
      <c r="C52" s="40">
        <f t="shared" si="2"/>
        <v>1</v>
      </c>
      <c r="D52" s="40">
        <f t="shared" si="1"/>
        <v>1.7</v>
      </c>
      <c r="E52" s="17"/>
      <c r="F52" s="17"/>
      <c r="G52" s="17"/>
    </row>
    <row r="53" spans="1:7" ht="15" customHeight="1" x14ac:dyDescent="0.3">
      <c r="A53" s="47" t="s">
        <v>25</v>
      </c>
      <c r="B53" s="40">
        <f t="shared" si="0"/>
        <v>0.3</v>
      </c>
      <c r="C53" s="40" t="s">
        <v>32</v>
      </c>
      <c r="D53" s="40">
        <f t="shared" si="1"/>
        <v>0.6</v>
      </c>
      <c r="E53" s="17"/>
      <c r="F53" s="17"/>
      <c r="G53" s="17"/>
    </row>
    <row r="54" spans="1:7" ht="16.5" customHeight="1" x14ac:dyDescent="0.3">
      <c r="A54" s="46" t="s">
        <v>26</v>
      </c>
      <c r="B54" s="41" t="s">
        <v>32</v>
      </c>
      <c r="C54" s="41" t="s">
        <v>32</v>
      </c>
      <c r="D54" s="41" t="s">
        <v>32</v>
      </c>
      <c r="E54" s="17"/>
      <c r="F54" s="17"/>
      <c r="G54" s="17"/>
    </row>
    <row r="55" spans="1:7" ht="16.5" customHeight="1" x14ac:dyDescent="0.3">
      <c r="A55" s="48" t="s">
        <v>27</v>
      </c>
      <c r="B55" s="24" t="s">
        <v>32</v>
      </c>
      <c r="C55" s="24" t="s">
        <v>32</v>
      </c>
      <c r="D55" s="24" t="s">
        <v>32</v>
      </c>
    </row>
    <row r="56" spans="1:7" ht="18.75" customHeight="1" x14ac:dyDescent="0.3">
      <c r="A56" s="49" t="s">
        <v>31</v>
      </c>
      <c r="B56" s="56"/>
      <c r="C56" s="17"/>
      <c r="D56" s="17"/>
    </row>
    <row r="57" spans="1:7" ht="14.25" customHeight="1" x14ac:dyDescent="0.3">
      <c r="B57" s="17"/>
      <c r="C57" s="17"/>
      <c r="D57" s="17"/>
    </row>
    <row r="58" spans="1:7" ht="14.25" customHeight="1" x14ac:dyDescent="0.3">
      <c r="D58" s="64"/>
    </row>
  </sheetData>
  <mergeCells count="3">
    <mergeCell ref="B5:D5"/>
    <mergeCell ref="B30:D30"/>
    <mergeCell ref="A2:D2"/>
  </mergeCells>
  <printOptions horizontalCentered="1"/>
  <pageMargins left="0.19685039370078741" right="0.19685039370078741" top="0.59055118110236227" bottom="0.19685039370078741" header="0.31496062992125984" footer="0"/>
  <pageSetup paperSize="9" scale="90" firstPageNumber="11" orientation="portrait" useFirstPageNumber="1" r:id="rId1"/>
  <headerFooter alignWithMargins="0">
    <oddHeader>&amp;L&amp;"TH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J8" sqref="J8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5" t="s">
        <v>26</v>
      </c>
      <c r="B1" s="23" t="s">
        <v>32</v>
      </c>
      <c r="C1" s="23" t="s">
        <v>32</v>
      </c>
      <c r="D1" s="23" t="s">
        <v>32</v>
      </c>
    </row>
    <row r="2" spans="1:6" x14ac:dyDescent="0.5">
      <c r="A2" s="15" t="s">
        <v>27</v>
      </c>
      <c r="B2" s="23" t="s">
        <v>32</v>
      </c>
      <c r="C2" s="23" t="s">
        <v>32</v>
      </c>
      <c r="D2" s="23" t="s">
        <v>32</v>
      </c>
    </row>
    <row r="3" spans="1:6" x14ac:dyDescent="0.5">
      <c r="A3" s="29" t="s">
        <v>29</v>
      </c>
      <c r="B3" s="33">
        <v>50.1</v>
      </c>
      <c r="C3" s="21">
        <v>52.3</v>
      </c>
      <c r="D3" s="21">
        <v>47.7</v>
      </c>
      <c r="F3">
        <v>1</v>
      </c>
    </row>
    <row r="4" spans="1:6" x14ac:dyDescent="0.5">
      <c r="A4" s="30" t="s">
        <v>12</v>
      </c>
      <c r="B4" s="33">
        <v>14.1</v>
      </c>
      <c r="C4" s="21">
        <v>13.5</v>
      </c>
      <c r="D4" s="21">
        <v>14.7</v>
      </c>
      <c r="F4">
        <v>2</v>
      </c>
    </row>
    <row r="5" spans="1:6" x14ac:dyDescent="0.5">
      <c r="A5" s="30" t="s">
        <v>8</v>
      </c>
      <c r="B5" s="33">
        <v>10.3</v>
      </c>
      <c r="C5" s="21">
        <v>10.3</v>
      </c>
      <c r="D5" s="21">
        <v>10.3</v>
      </c>
      <c r="F5">
        <v>3</v>
      </c>
    </row>
    <row r="6" spans="1:6" x14ac:dyDescent="0.5">
      <c r="A6" s="31" t="s">
        <v>14</v>
      </c>
      <c r="B6" s="34">
        <v>7</v>
      </c>
      <c r="C6" s="22">
        <v>3.3</v>
      </c>
      <c r="D6" s="22">
        <v>11.2</v>
      </c>
      <c r="F6">
        <v>4</v>
      </c>
    </row>
    <row r="7" spans="1:6" x14ac:dyDescent="0.5">
      <c r="A7" s="32" t="s">
        <v>20</v>
      </c>
      <c r="B7" s="33">
        <v>3.7</v>
      </c>
      <c r="C7" s="21">
        <v>4.7</v>
      </c>
      <c r="D7" s="21">
        <v>2.7</v>
      </c>
      <c r="F7">
        <v>5</v>
      </c>
    </row>
    <row r="8" spans="1:6" x14ac:dyDescent="0.5">
      <c r="A8" s="29" t="s">
        <v>11</v>
      </c>
      <c r="B8" s="33">
        <v>3.6</v>
      </c>
      <c r="C8" s="21">
        <v>6.4</v>
      </c>
      <c r="D8" s="21">
        <v>0.5</v>
      </c>
      <c r="F8">
        <v>6</v>
      </c>
    </row>
    <row r="9" spans="1:6" x14ac:dyDescent="0.5">
      <c r="A9" s="32" t="s">
        <v>21</v>
      </c>
      <c r="B9" s="33">
        <v>2.9</v>
      </c>
      <c r="C9" s="21">
        <v>1.3</v>
      </c>
      <c r="D9" s="21">
        <v>4.7</v>
      </c>
      <c r="F9">
        <v>7</v>
      </c>
    </row>
    <row r="10" spans="1:6" x14ac:dyDescent="0.5">
      <c r="A10" s="32" t="s">
        <v>22</v>
      </c>
      <c r="B10" s="33">
        <v>2.2000000000000002</v>
      </c>
      <c r="C10" s="21">
        <v>0.6</v>
      </c>
      <c r="D10" s="21">
        <v>3.7</v>
      </c>
      <c r="F10">
        <v>8</v>
      </c>
    </row>
    <row r="11" spans="1:6" x14ac:dyDescent="0.5">
      <c r="A11" s="32" t="s">
        <v>24</v>
      </c>
      <c r="B11" s="33">
        <v>1.6</v>
      </c>
      <c r="C11" s="21">
        <v>1.4</v>
      </c>
      <c r="D11" s="21">
        <v>1.7</v>
      </c>
      <c r="F11">
        <v>9</v>
      </c>
    </row>
    <row r="12" spans="1:6" x14ac:dyDescent="0.5">
      <c r="A12" s="30" t="s">
        <v>13</v>
      </c>
      <c r="B12" s="33">
        <v>1.4</v>
      </c>
      <c r="C12" s="21">
        <v>2.1</v>
      </c>
      <c r="D12" s="20">
        <v>0.7</v>
      </c>
      <c r="F12">
        <v>10</v>
      </c>
    </row>
    <row r="13" spans="1:6" x14ac:dyDescent="0.5">
      <c r="A13" s="15" t="s">
        <v>16</v>
      </c>
      <c r="B13" s="20">
        <v>0.9</v>
      </c>
      <c r="C13" s="21">
        <v>0.6</v>
      </c>
      <c r="D13" s="21">
        <v>1.2</v>
      </c>
      <c r="F13" s="35">
        <f>SUM(D13:D22)</f>
        <v>2.1</v>
      </c>
    </row>
    <row r="14" spans="1:6" x14ac:dyDescent="0.5">
      <c r="A14" s="15" t="s">
        <v>18</v>
      </c>
      <c r="B14" s="20">
        <v>0.5</v>
      </c>
      <c r="C14" s="22">
        <v>0.9</v>
      </c>
      <c r="D14" s="22">
        <v>0.1</v>
      </c>
    </row>
    <row r="15" spans="1:6" x14ac:dyDescent="0.5">
      <c r="A15" s="18" t="s">
        <v>23</v>
      </c>
      <c r="B15" s="20">
        <v>0.5</v>
      </c>
      <c r="C15" s="21">
        <v>0.9</v>
      </c>
      <c r="D15" s="21">
        <v>0.1</v>
      </c>
    </row>
    <row r="16" spans="1:6" x14ac:dyDescent="0.5">
      <c r="A16" s="15" t="s">
        <v>15</v>
      </c>
      <c r="B16" s="20">
        <v>0.2</v>
      </c>
      <c r="C16" s="20">
        <v>0.1</v>
      </c>
      <c r="D16" s="20">
        <v>0.2</v>
      </c>
    </row>
    <row r="17" spans="1:4" x14ac:dyDescent="0.5">
      <c r="A17" s="15" t="s">
        <v>19</v>
      </c>
      <c r="B17" s="20">
        <v>0.2</v>
      </c>
      <c r="C17" s="21">
        <v>0.3</v>
      </c>
      <c r="D17" s="20">
        <v>0.1</v>
      </c>
    </row>
    <row r="18" spans="1:4" x14ac:dyDescent="0.5">
      <c r="A18" s="12" t="s">
        <v>7</v>
      </c>
      <c r="B18" s="20">
        <v>0.2</v>
      </c>
      <c r="C18" s="20">
        <v>0.4</v>
      </c>
      <c r="D18" s="26" t="s">
        <v>32</v>
      </c>
    </row>
    <row r="19" spans="1:4" x14ac:dyDescent="0.5">
      <c r="A19" s="18" t="s">
        <v>25</v>
      </c>
      <c r="B19" s="20">
        <v>0.2</v>
      </c>
      <c r="C19" s="26" t="s">
        <v>32</v>
      </c>
      <c r="D19" s="21">
        <v>0.3</v>
      </c>
    </row>
    <row r="20" spans="1:4" x14ac:dyDescent="0.5">
      <c r="A20" s="9" t="s">
        <v>9</v>
      </c>
      <c r="B20" s="20">
        <v>0.2</v>
      </c>
      <c r="C20" s="21">
        <v>0.5</v>
      </c>
      <c r="D20" s="26" t="s">
        <v>32</v>
      </c>
    </row>
    <row r="21" spans="1:4" x14ac:dyDescent="0.5">
      <c r="A21" s="15" t="s">
        <v>17</v>
      </c>
      <c r="B21" s="20">
        <v>0.1</v>
      </c>
      <c r="C21" s="21">
        <v>0.1</v>
      </c>
      <c r="D21" s="20">
        <v>0.1</v>
      </c>
    </row>
    <row r="22" spans="1:4" x14ac:dyDescent="0.5">
      <c r="A22" s="12" t="s">
        <v>10</v>
      </c>
      <c r="B22" s="20">
        <v>0.1</v>
      </c>
      <c r="C22" s="21">
        <v>0.3</v>
      </c>
      <c r="D22" s="26" t="s">
        <v>32</v>
      </c>
    </row>
    <row r="23" spans="1:4" x14ac:dyDescent="0.5">
      <c r="A23" s="27" t="s">
        <v>30</v>
      </c>
      <c r="B23" s="24"/>
      <c r="C23" s="28"/>
      <c r="D23" s="28"/>
    </row>
  </sheetData>
  <sortState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2020-08-27T04:42:31Z</cp:lastPrinted>
  <dcterms:created xsi:type="dcterms:W3CDTF">2015-10-21T03:44:35Z</dcterms:created>
  <dcterms:modified xsi:type="dcterms:W3CDTF">2020-08-27T04:45:49Z</dcterms:modified>
</cp:coreProperties>
</file>